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2021\REPORTES 2021\MR 15 DE AGOSTO\ATENDIDOS ATENCIONES\"/>
    </mc:Choice>
  </mc:AlternateContent>
  <xr:revisionPtr revIDLastSave="0" documentId="13_ncr:1_{6FC5F6A6-1A31-4866-8D5D-4D0ACCDDC670}" xr6:coauthVersionLast="47" xr6:coauthVersionMax="47" xr10:uidLastSave="{00000000-0000-0000-0000-000000000000}"/>
  <bookViews>
    <workbookView xWindow="-120" yWindow="-120" windowWidth="29040" windowHeight="15840" tabRatio="802" activeTab="18" xr2:uid="{6C8A9A88-1A5E-42B0-A5BA-A3D7F6030B4C}"/>
  </bookViews>
  <sheets>
    <sheet name="ENE" sheetId="1" r:id="rId1"/>
    <sheet name="FEB" sheetId="2" r:id="rId2"/>
    <sheet name="MAR" sheetId="3" r:id="rId3"/>
    <sheet name="I TRI" sheetId="4" r:id="rId4"/>
    <sheet name="ABR" sheetId="5" r:id="rId5"/>
    <sheet name="MAY" sheetId="6" r:id="rId6"/>
    <sheet name="JUN" sheetId="7" r:id="rId7"/>
    <sheet name="II TRI" sheetId="14" r:id="rId8"/>
    <sheet name="I SEM" sheetId="15" r:id="rId9"/>
    <sheet name="JUL" sheetId="8" r:id="rId10"/>
    <sheet name="AGOST" sheetId="9" r:id="rId11"/>
    <sheet name="SET" sheetId="10" r:id="rId12"/>
    <sheet name="IIITRI" sheetId="17" r:id="rId13"/>
    <sheet name="OCT" sheetId="11" r:id="rId14"/>
    <sheet name="NOV" sheetId="12" r:id="rId15"/>
    <sheet name="DIC" sheetId="13" r:id="rId16"/>
    <sheet name="IV TRI" sheetId="18" r:id="rId17"/>
    <sheet name="II SEM" sheetId="16" r:id="rId18"/>
    <sheet name="ANUAL" sheetId="1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19" l="1"/>
  <c r="C96" i="19"/>
  <c r="C94" i="19" s="1"/>
  <c r="D96" i="19"/>
  <c r="E96" i="19"/>
  <c r="E94" i="19" s="1"/>
  <c r="F96" i="19"/>
  <c r="G96" i="19"/>
  <c r="G94" i="19" s="1"/>
  <c r="B97" i="19"/>
  <c r="C97" i="19"/>
  <c r="D97" i="19"/>
  <c r="E97" i="19"/>
  <c r="F97" i="19"/>
  <c r="G97" i="19"/>
  <c r="B98" i="19"/>
  <c r="C98" i="19"/>
  <c r="D98" i="19"/>
  <c r="E98" i="19"/>
  <c r="F98" i="19"/>
  <c r="G98" i="19"/>
  <c r="B99" i="19"/>
  <c r="C99" i="19"/>
  <c r="D99" i="19"/>
  <c r="E99" i="19"/>
  <c r="F99" i="19"/>
  <c r="G99" i="19"/>
  <c r="B100" i="19"/>
  <c r="C100" i="19"/>
  <c r="D100" i="19"/>
  <c r="E100" i="19"/>
  <c r="F100" i="19"/>
  <c r="G100" i="19"/>
  <c r="B101" i="19"/>
  <c r="C101" i="19"/>
  <c r="D101" i="19"/>
  <c r="E101" i="19"/>
  <c r="F101" i="19"/>
  <c r="G101" i="19"/>
  <c r="B102" i="19"/>
  <c r="C102" i="19"/>
  <c r="D102" i="19"/>
  <c r="E102" i="19"/>
  <c r="F102" i="19"/>
  <c r="G102" i="19"/>
  <c r="C95" i="19"/>
  <c r="D95" i="19"/>
  <c r="E95" i="19"/>
  <c r="F95" i="19"/>
  <c r="G95" i="19"/>
  <c r="B95" i="19"/>
  <c r="B76" i="19"/>
  <c r="C76" i="19"/>
  <c r="C74" i="19" s="1"/>
  <c r="D76" i="19"/>
  <c r="E76" i="19"/>
  <c r="E74" i="19" s="1"/>
  <c r="F76" i="19"/>
  <c r="G76" i="19"/>
  <c r="G74" i="19" s="1"/>
  <c r="B77" i="19"/>
  <c r="C77" i="19"/>
  <c r="D77" i="19"/>
  <c r="E77" i="19"/>
  <c r="F77" i="19"/>
  <c r="G77" i="19"/>
  <c r="B78" i="19"/>
  <c r="C78" i="19"/>
  <c r="D78" i="19"/>
  <c r="E78" i="19"/>
  <c r="F78" i="19"/>
  <c r="G78" i="19"/>
  <c r="B79" i="19"/>
  <c r="C79" i="19"/>
  <c r="D79" i="19"/>
  <c r="E79" i="19"/>
  <c r="F79" i="19"/>
  <c r="G79" i="19"/>
  <c r="B80" i="19"/>
  <c r="C80" i="19"/>
  <c r="D80" i="19"/>
  <c r="E80" i="19"/>
  <c r="F80" i="19"/>
  <c r="G80" i="19"/>
  <c r="B81" i="19"/>
  <c r="C81" i="19"/>
  <c r="D81" i="19"/>
  <c r="E81" i="19"/>
  <c r="F81" i="19"/>
  <c r="G81" i="19"/>
  <c r="B82" i="19"/>
  <c r="C82" i="19"/>
  <c r="D82" i="19"/>
  <c r="E82" i="19"/>
  <c r="F82" i="19"/>
  <c r="G82" i="19"/>
  <c r="C75" i="19"/>
  <c r="D75" i="19"/>
  <c r="E75" i="19"/>
  <c r="F75" i="19"/>
  <c r="G75" i="19"/>
  <c r="B75" i="19"/>
  <c r="B56" i="19"/>
  <c r="C56" i="19"/>
  <c r="C54" i="19" s="1"/>
  <c r="D56" i="19"/>
  <c r="E56" i="19"/>
  <c r="E54" i="19" s="1"/>
  <c r="F56" i="19"/>
  <c r="G56" i="19"/>
  <c r="G54" i="19" s="1"/>
  <c r="B57" i="19"/>
  <c r="C57" i="19"/>
  <c r="D57" i="19"/>
  <c r="E57" i="19"/>
  <c r="F57" i="19"/>
  <c r="G57" i="19"/>
  <c r="B58" i="19"/>
  <c r="C58" i="19"/>
  <c r="D58" i="19"/>
  <c r="E58" i="19"/>
  <c r="F58" i="19"/>
  <c r="G58" i="19"/>
  <c r="B59" i="19"/>
  <c r="C59" i="19"/>
  <c r="D59" i="19"/>
  <c r="E59" i="19"/>
  <c r="F59" i="19"/>
  <c r="G59" i="19"/>
  <c r="B60" i="19"/>
  <c r="C60" i="19"/>
  <c r="D60" i="19"/>
  <c r="E60" i="19"/>
  <c r="F60" i="19"/>
  <c r="G60" i="19"/>
  <c r="B61" i="19"/>
  <c r="C61" i="19"/>
  <c r="D61" i="19"/>
  <c r="E61" i="19"/>
  <c r="F61" i="19"/>
  <c r="G61" i="19"/>
  <c r="B62" i="19"/>
  <c r="C62" i="19"/>
  <c r="D62" i="19"/>
  <c r="E62" i="19"/>
  <c r="F62" i="19"/>
  <c r="G62" i="19"/>
  <c r="C55" i="19"/>
  <c r="D55" i="19"/>
  <c r="E55" i="19"/>
  <c r="F55" i="19"/>
  <c r="G55" i="19"/>
  <c r="B55" i="19"/>
  <c r="B36" i="19"/>
  <c r="C36" i="19"/>
  <c r="C34" i="19" s="1"/>
  <c r="D36" i="19"/>
  <c r="E36" i="19"/>
  <c r="E34" i="19" s="1"/>
  <c r="F36" i="19"/>
  <c r="G36" i="19"/>
  <c r="G34" i="19" s="1"/>
  <c r="B37" i="19"/>
  <c r="C37" i="19"/>
  <c r="D37" i="19"/>
  <c r="E37" i="19"/>
  <c r="F37" i="19"/>
  <c r="G37" i="19"/>
  <c r="B38" i="19"/>
  <c r="C38" i="19"/>
  <c r="D38" i="19"/>
  <c r="E38" i="19"/>
  <c r="F38" i="19"/>
  <c r="G38" i="19"/>
  <c r="B39" i="19"/>
  <c r="C39" i="19"/>
  <c r="D39" i="19"/>
  <c r="E39" i="19"/>
  <c r="F39" i="19"/>
  <c r="G39" i="19"/>
  <c r="B40" i="19"/>
  <c r="C40" i="19"/>
  <c r="D40" i="19"/>
  <c r="E40" i="19"/>
  <c r="F40" i="19"/>
  <c r="G40" i="19"/>
  <c r="B41" i="19"/>
  <c r="C41" i="19"/>
  <c r="D41" i="19"/>
  <c r="E41" i="19"/>
  <c r="F41" i="19"/>
  <c r="G41" i="19"/>
  <c r="B42" i="19"/>
  <c r="C42" i="19"/>
  <c r="D42" i="19"/>
  <c r="E42" i="19"/>
  <c r="F42" i="19"/>
  <c r="G42" i="19"/>
  <c r="C35" i="19"/>
  <c r="D35" i="19"/>
  <c r="E35" i="19"/>
  <c r="F35" i="19"/>
  <c r="G35" i="19"/>
  <c r="B35" i="19"/>
  <c r="B16" i="19"/>
  <c r="C16" i="19"/>
  <c r="C14" i="19" s="1"/>
  <c r="D16" i="19"/>
  <c r="E16" i="19"/>
  <c r="E14" i="19" s="1"/>
  <c r="F16" i="19"/>
  <c r="G16" i="19"/>
  <c r="G14" i="19" s="1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C15" i="19"/>
  <c r="D15" i="19"/>
  <c r="E15" i="19"/>
  <c r="F15" i="19"/>
  <c r="G15" i="19"/>
  <c r="B15" i="19"/>
  <c r="B96" i="16"/>
  <c r="C96" i="16"/>
  <c r="C94" i="16" s="1"/>
  <c r="D96" i="16"/>
  <c r="E96" i="16"/>
  <c r="E94" i="16" s="1"/>
  <c r="F96" i="16"/>
  <c r="G96" i="16"/>
  <c r="G94" i="16" s="1"/>
  <c r="B97" i="16"/>
  <c r="C97" i="16"/>
  <c r="D97" i="16"/>
  <c r="E97" i="16"/>
  <c r="F97" i="16"/>
  <c r="G97" i="16"/>
  <c r="B98" i="16"/>
  <c r="C98" i="16"/>
  <c r="D98" i="16"/>
  <c r="E98" i="16"/>
  <c r="F98" i="16"/>
  <c r="G98" i="16"/>
  <c r="B99" i="16"/>
  <c r="C99" i="16"/>
  <c r="D99" i="16"/>
  <c r="E99" i="16"/>
  <c r="F99" i="16"/>
  <c r="G99" i="16"/>
  <c r="B100" i="16"/>
  <c r="C100" i="16"/>
  <c r="D100" i="16"/>
  <c r="E100" i="16"/>
  <c r="F100" i="16"/>
  <c r="G100" i="16"/>
  <c r="B101" i="16"/>
  <c r="C101" i="16"/>
  <c r="D101" i="16"/>
  <c r="E101" i="16"/>
  <c r="F101" i="16"/>
  <c r="G101" i="16"/>
  <c r="B102" i="16"/>
  <c r="C102" i="16"/>
  <c r="D102" i="16"/>
  <c r="E102" i="16"/>
  <c r="F102" i="16"/>
  <c r="G102" i="16"/>
  <c r="C95" i="16"/>
  <c r="D95" i="16"/>
  <c r="E95" i="16"/>
  <c r="F95" i="16"/>
  <c r="G95" i="16"/>
  <c r="B95" i="16"/>
  <c r="B76" i="16"/>
  <c r="C76" i="16"/>
  <c r="C74" i="16" s="1"/>
  <c r="D76" i="16"/>
  <c r="E76" i="16"/>
  <c r="E74" i="16" s="1"/>
  <c r="F76" i="16"/>
  <c r="G76" i="16"/>
  <c r="G74" i="16" s="1"/>
  <c r="B77" i="16"/>
  <c r="C77" i="16"/>
  <c r="D77" i="16"/>
  <c r="E77" i="16"/>
  <c r="F77" i="16"/>
  <c r="G77" i="16"/>
  <c r="B78" i="16"/>
  <c r="C78" i="16"/>
  <c r="D78" i="16"/>
  <c r="E78" i="16"/>
  <c r="F78" i="16"/>
  <c r="G78" i="16"/>
  <c r="B79" i="16"/>
  <c r="C79" i="16"/>
  <c r="D79" i="16"/>
  <c r="E79" i="16"/>
  <c r="F79" i="16"/>
  <c r="G79" i="16"/>
  <c r="B80" i="16"/>
  <c r="C80" i="16"/>
  <c r="D80" i="16"/>
  <c r="E80" i="16"/>
  <c r="F80" i="16"/>
  <c r="G80" i="16"/>
  <c r="B81" i="16"/>
  <c r="C81" i="16"/>
  <c r="D81" i="16"/>
  <c r="E81" i="16"/>
  <c r="F81" i="16"/>
  <c r="G81" i="16"/>
  <c r="B82" i="16"/>
  <c r="C82" i="16"/>
  <c r="D82" i="16"/>
  <c r="E82" i="16"/>
  <c r="F82" i="16"/>
  <c r="G82" i="16"/>
  <c r="C75" i="16"/>
  <c r="D75" i="16"/>
  <c r="E75" i="16"/>
  <c r="F75" i="16"/>
  <c r="G75" i="16"/>
  <c r="B75" i="16"/>
  <c r="B56" i="16"/>
  <c r="C56" i="16"/>
  <c r="C54" i="16" s="1"/>
  <c r="D56" i="16"/>
  <c r="E56" i="16"/>
  <c r="E54" i="16" s="1"/>
  <c r="F56" i="16"/>
  <c r="G56" i="16"/>
  <c r="G54" i="16" s="1"/>
  <c r="B57" i="16"/>
  <c r="C57" i="16"/>
  <c r="D57" i="16"/>
  <c r="E57" i="16"/>
  <c r="F57" i="16"/>
  <c r="G57" i="16"/>
  <c r="B58" i="16"/>
  <c r="C58" i="16"/>
  <c r="D58" i="16"/>
  <c r="E58" i="16"/>
  <c r="F58" i="16"/>
  <c r="G58" i="16"/>
  <c r="B59" i="16"/>
  <c r="C59" i="16"/>
  <c r="D59" i="16"/>
  <c r="E59" i="16"/>
  <c r="F59" i="16"/>
  <c r="G59" i="16"/>
  <c r="B60" i="16"/>
  <c r="C60" i="16"/>
  <c r="D60" i="16"/>
  <c r="E60" i="16"/>
  <c r="F60" i="16"/>
  <c r="G60" i="16"/>
  <c r="B61" i="16"/>
  <c r="C61" i="16"/>
  <c r="D61" i="16"/>
  <c r="E61" i="16"/>
  <c r="F61" i="16"/>
  <c r="G61" i="16"/>
  <c r="B62" i="16"/>
  <c r="C62" i="16"/>
  <c r="D62" i="16"/>
  <c r="E62" i="16"/>
  <c r="F62" i="16"/>
  <c r="G62" i="16"/>
  <c r="C55" i="16"/>
  <c r="D55" i="16"/>
  <c r="E55" i="16"/>
  <c r="F55" i="16"/>
  <c r="G55" i="16"/>
  <c r="B55" i="16"/>
  <c r="B36" i="16"/>
  <c r="C36" i="16"/>
  <c r="C34" i="16" s="1"/>
  <c r="D36" i="16"/>
  <c r="E36" i="16"/>
  <c r="E34" i="16" s="1"/>
  <c r="F36" i="16"/>
  <c r="G36" i="16"/>
  <c r="G34" i="16" s="1"/>
  <c r="B37" i="16"/>
  <c r="C37" i="16"/>
  <c r="D37" i="16"/>
  <c r="E37" i="16"/>
  <c r="F37" i="16"/>
  <c r="G37" i="16"/>
  <c r="B38" i="16"/>
  <c r="C38" i="16"/>
  <c r="D38" i="16"/>
  <c r="E38" i="16"/>
  <c r="F38" i="16"/>
  <c r="G38" i="16"/>
  <c r="B39" i="16"/>
  <c r="C39" i="16"/>
  <c r="D39" i="16"/>
  <c r="E39" i="16"/>
  <c r="F39" i="16"/>
  <c r="G39" i="16"/>
  <c r="B40" i="16"/>
  <c r="C40" i="16"/>
  <c r="D40" i="16"/>
  <c r="E40" i="16"/>
  <c r="F40" i="16"/>
  <c r="G40" i="16"/>
  <c r="B41" i="16"/>
  <c r="C41" i="16"/>
  <c r="D41" i="16"/>
  <c r="E41" i="16"/>
  <c r="F41" i="16"/>
  <c r="G41" i="16"/>
  <c r="B42" i="16"/>
  <c r="C42" i="16"/>
  <c r="D42" i="16"/>
  <c r="E42" i="16"/>
  <c r="F42" i="16"/>
  <c r="G42" i="16"/>
  <c r="C35" i="16"/>
  <c r="D35" i="16"/>
  <c r="E35" i="16"/>
  <c r="F35" i="16"/>
  <c r="G35" i="16"/>
  <c r="B35" i="16"/>
  <c r="B16" i="16"/>
  <c r="C16" i="16"/>
  <c r="C14" i="16" s="1"/>
  <c r="D16" i="16"/>
  <c r="E16" i="16"/>
  <c r="E14" i="16" s="1"/>
  <c r="F16" i="16"/>
  <c r="G16" i="16"/>
  <c r="G14" i="16" s="1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C15" i="16"/>
  <c r="D15" i="16"/>
  <c r="E15" i="16"/>
  <c r="F15" i="16"/>
  <c r="G15" i="16"/>
  <c r="B15" i="16"/>
  <c r="B96" i="18"/>
  <c r="C96" i="18"/>
  <c r="C94" i="18" s="1"/>
  <c r="D96" i="18"/>
  <c r="E96" i="18"/>
  <c r="E94" i="18" s="1"/>
  <c r="F96" i="18"/>
  <c r="G96" i="18"/>
  <c r="G94" i="18" s="1"/>
  <c r="B97" i="18"/>
  <c r="C97" i="18"/>
  <c r="D97" i="18"/>
  <c r="E97" i="18"/>
  <c r="F97" i="18"/>
  <c r="G97" i="18"/>
  <c r="B98" i="18"/>
  <c r="C98" i="18"/>
  <c r="D98" i="18"/>
  <c r="E98" i="18"/>
  <c r="F98" i="18"/>
  <c r="G98" i="18"/>
  <c r="B99" i="18"/>
  <c r="C99" i="18"/>
  <c r="D99" i="18"/>
  <c r="E99" i="18"/>
  <c r="F99" i="18"/>
  <c r="G99" i="18"/>
  <c r="B100" i="18"/>
  <c r="C100" i="18"/>
  <c r="D100" i="18"/>
  <c r="E100" i="18"/>
  <c r="F100" i="18"/>
  <c r="G100" i="18"/>
  <c r="B101" i="18"/>
  <c r="C101" i="18"/>
  <c r="D101" i="18"/>
  <c r="E101" i="18"/>
  <c r="F101" i="18"/>
  <c r="G101" i="18"/>
  <c r="B102" i="18"/>
  <c r="C102" i="18"/>
  <c r="D102" i="18"/>
  <c r="E102" i="18"/>
  <c r="F102" i="18"/>
  <c r="G102" i="18"/>
  <c r="C95" i="18"/>
  <c r="D95" i="18"/>
  <c r="E95" i="18"/>
  <c r="F95" i="18"/>
  <c r="G95" i="18"/>
  <c r="B95" i="18"/>
  <c r="B76" i="18"/>
  <c r="C76" i="18"/>
  <c r="C74" i="18" s="1"/>
  <c r="D76" i="18"/>
  <c r="E76" i="18"/>
  <c r="E74" i="18" s="1"/>
  <c r="F76" i="18"/>
  <c r="G76" i="18"/>
  <c r="G74" i="18" s="1"/>
  <c r="B77" i="18"/>
  <c r="C77" i="18"/>
  <c r="D77" i="18"/>
  <c r="E77" i="18"/>
  <c r="F77" i="18"/>
  <c r="G77" i="18"/>
  <c r="B78" i="18"/>
  <c r="C78" i="18"/>
  <c r="D78" i="18"/>
  <c r="E78" i="18"/>
  <c r="F78" i="18"/>
  <c r="G78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C75" i="18"/>
  <c r="D75" i="18"/>
  <c r="E75" i="18"/>
  <c r="F75" i="18"/>
  <c r="G75" i="18"/>
  <c r="B75" i="18"/>
  <c r="B56" i="18"/>
  <c r="C56" i="18"/>
  <c r="C54" i="18" s="1"/>
  <c r="D56" i="18"/>
  <c r="E56" i="18"/>
  <c r="F56" i="18"/>
  <c r="G56" i="18"/>
  <c r="G54" i="18" s="1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C55" i="18"/>
  <c r="D55" i="18"/>
  <c r="E55" i="18"/>
  <c r="F55" i="18"/>
  <c r="F54" i="18" s="1"/>
  <c r="G55" i="18"/>
  <c r="D54" i="18"/>
  <c r="H55" i="18"/>
  <c r="B55" i="18"/>
  <c r="B36" i="18"/>
  <c r="C36" i="18"/>
  <c r="C34" i="18" s="1"/>
  <c r="D36" i="18"/>
  <c r="E36" i="18"/>
  <c r="E34" i="18" s="1"/>
  <c r="F36" i="18"/>
  <c r="G36" i="18"/>
  <c r="G34" i="18" s="1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C35" i="18"/>
  <c r="D35" i="18"/>
  <c r="E35" i="18"/>
  <c r="F35" i="18"/>
  <c r="G35" i="18"/>
  <c r="B35" i="18"/>
  <c r="B16" i="18"/>
  <c r="C16" i="18"/>
  <c r="C14" i="18" s="1"/>
  <c r="D16" i="18"/>
  <c r="E16" i="18"/>
  <c r="E14" i="18" s="1"/>
  <c r="F16" i="18"/>
  <c r="G16" i="18"/>
  <c r="G14" i="18" s="1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C15" i="18"/>
  <c r="D15" i="18"/>
  <c r="E15" i="18"/>
  <c r="F15" i="18"/>
  <c r="G15" i="18"/>
  <c r="B15" i="18"/>
  <c r="F94" i="19"/>
  <c r="D94" i="19"/>
  <c r="B94" i="19"/>
  <c r="F74" i="19"/>
  <c r="D74" i="19"/>
  <c r="B74" i="19"/>
  <c r="F54" i="19"/>
  <c r="D54" i="19"/>
  <c r="B54" i="19"/>
  <c r="F34" i="19"/>
  <c r="D34" i="19"/>
  <c r="B34" i="19"/>
  <c r="F14" i="19"/>
  <c r="D14" i="19"/>
  <c r="B14" i="19"/>
  <c r="F94" i="16"/>
  <c r="D94" i="16"/>
  <c r="B94" i="16"/>
  <c r="F74" i="16"/>
  <c r="D74" i="16"/>
  <c r="B74" i="16"/>
  <c r="F54" i="16"/>
  <c r="D54" i="16"/>
  <c r="B54" i="16"/>
  <c r="F34" i="16"/>
  <c r="D34" i="16"/>
  <c r="B34" i="16"/>
  <c r="F14" i="16"/>
  <c r="D14" i="16"/>
  <c r="B14" i="16"/>
  <c r="F94" i="18"/>
  <c r="D94" i="18"/>
  <c r="B94" i="18"/>
  <c r="F74" i="18"/>
  <c r="D74" i="18"/>
  <c r="B74" i="18"/>
  <c r="E54" i="18"/>
  <c r="B54" i="18"/>
  <c r="F34" i="18"/>
  <c r="D34" i="18"/>
  <c r="B34" i="18"/>
  <c r="D14" i="18"/>
  <c r="F14" i="18"/>
  <c r="B14" i="18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B16" i="17"/>
  <c r="B17" i="17"/>
  <c r="B18" i="17"/>
  <c r="B19" i="17"/>
  <c r="B20" i="17"/>
  <c r="B21" i="17"/>
  <c r="B22" i="17"/>
  <c r="B15" i="17"/>
  <c r="B14" i="17" s="1"/>
  <c r="C102" i="17"/>
  <c r="D102" i="17"/>
  <c r="E102" i="17"/>
  <c r="F102" i="17"/>
  <c r="G102" i="17"/>
  <c r="C103" i="17"/>
  <c r="D103" i="17"/>
  <c r="E103" i="17"/>
  <c r="F103" i="17"/>
  <c r="G103" i="17"/>
  <c r="C104" i="17"/>
  <c r="D104" i="17"/>
  <c r="E104" i="17"/>
  <c r="F104" i="17"/>
  <c r="G104" i="17"/>
  <c r="C105" i="17"/>
  <c r="D105" i="17"/>
  <c r="E105" i="17"/>
  <c r="F105" i="17"/>
  <c r="G105" i="17"/>
  <c r="C106" i="17"/>
  <c r="D106" i="17"/>
  <c r="E106" i="17"/>
  <c r="F106" i="17"/>
  <c r="G106" i="17"/>
  <c r="C107" i="17"/>
  <c r="D107" i="17"/>
  <c r="E107" i="17"/>
  <c r="F107" i="17"/>
  <c r="G107" i="17"/>
  <c r="C108" i="17"/>
  <c r="D108" i="17"/>
  <c r="E108" i="17"/>
  <c r="F108" i="17"/>
  <c r="G108" i="17"/>
  <c r="C109" i="17"/>
  <c r="D109" i="17"/>
  <c r="E109" i="17"/>
  <c r="F109" i="17"/>
  <c r="G109" i="17"/>
  <c r="B103" i="17"/>
  <c r="B104" i="17"/>
  <c r="B105" i="17"/>
  <c r="B106" i="17"/>
  <c r="B107" i="17"/>
  <c r="B108" i="17"/>
  <c r="B109" i="17"/>
  <c r="B102" i="17"/>
  <c r="B101" i="17" s="1"/>
  <c r="C80" i="17"/>
  <c r="D80" i="17"/>
  <c r="E80" i="17"/>
  <c r="F80" i="17"/>
  <c r="G80" i="17"/>
  <c r="C81" i="17"/>
  <c r="D81" i="17"/>
  <c r="E81" i="17"/>
  <c r="F81" i="17"/>
  <c r="G81" i="17"/>
  <c r="C82" i="17"/>
  <c r="D82" i="17"/>
  <c r="E82" i="17"/>
  <c r="F82" i="17"/>
  <c r="G82" i="17"/>
  <c r="C83" i="17"/>
  <c r="D83" i="17"/>
  <c r="E83" i="17"/>
  <c r="F83" i="17"/>
  <c r="G83" i="17"/>
  <c r="C84" i="17"/>
  <c r="D84" i="17"/>
  <c r="E84" i="17"/>
  <c r="F84" i="17"/>
  <c r="G84" i="17"/>
  <c r="C85" i="17"/>
  <c r="D85" i="17"/>
  <c r="E85" i="17"/>
  <c r="F85" i="17"/>
  <c r="G85" i="17"/>
  <c r="C86" i="17"/>
  <c r="D86" i="17"/>
  <c r="E86" i="17"/>
  <c r="F86" i="17"/>
  <c r="G86" i="17"/>
  <c r="C87" i="17"/>
  <c r="D87" i="17"/>
  <c r="E87" i="17"/>
  <c r="F87" i="17"/>
  <c r="G87" i="17"/>
  <c r="B81" i="17"/>
  <c r="B82" i="17"/>
  <c r="B83" i="17"/>
  <c r="B84" i="17"/>
  <c r="B85" i="17"/>
  <c r="B86" i="17"/>
  <c r="B87" i="17"/>
  <c r="B80" i="17"/>
  <c r="B79" i="17" s="1"/>
  <c r="C58" i="17"/>
  <c r="D58" i="17"/>
  <c r="E58" i="17"/>
  <c r="F58" i="17"/>
  <c r="G58" i="17"/>
  <c r="C59" i="17"/>
  <c r="D59" i="17"/>
  <c r="E59" i="17"/>
  <c r="F59" i="17"/>
  <c r="G59" i="17"/>
  <c r="C60" i="17"/>
  <c r="D60" i="17"/>
  <c r="E60" i="17"/>
  <c r="F60" i="17"/>
  <c r="G60" i="17"/>
  <c r="C61" i="17"/>
  <c r="D61" i="17"/>
  <c r="E61" i="17"/>
  <c r="F61" i="17"/>
  <c r="G61" i="17"/>
  <c r="C62" i="17"/>
  <c r="D62" i="17"/>
  <c r="E62" i="17"/>
  <c r="F62" i="17"/>
  <c r="G62" i="17"/>
  <c r="C63" i="17"/>
  <c r="D63" i="17"/>
  <c r="E63" i="17"/>
  <c r="F63" i="17"/>
  <c r="G63" i="17"/>
  <c r="C64" i="17"/>
  <c r="D64" i="17"/>
  <c r="E64" i="17"/>
  <c r="F64" i="17"/>
  <c r="G64" i="17"/>
  <c r="C65" i="17"/>
  <c r="D65" i="17"/>
  <c r="E65" i="17"/>
  <c r="F65" i="17"/>
  <c r="G65" i="17"/>
  <c r="B59" i="17"/>
  <c r="B60" i="17"/>
  <c r="B61" i="17"/>
  <c r="B62" i="17"/>
  <c r="B63" i="17"/>
  <c r="B64" i="17"/>
  <c r="B65" i="17"/>
  <c r="B58" i="17"/>
  <c r="B57" i="17" s="1"/>
  <c r="C36" i="17"/>
  <c r="D36" i="17"/>
  <c r="E36" i="17"/>
  <c r="F36" i="17"/>
  <c r="G36" i="17"/>
  <c r="C37" i="17"/>
  <c r="D37" i="17"/>
  <c r="E37" i="17"/>
  <c r="F37" i="17"/>
  <c r="G37" i="17"/>
  <c r="C38" i="17"/>
  <c r="D38" i="17"/>
  <c r="E38" i="17"/>
  <c r="F38" i="17"/>
  <c r="G38" i="17"/>
  <c r="C39" i="17"/>
  <c r="D39" i="17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C43" i="17"/>
  <c r="D43" i="17"/>
  <c r="E43" i="17"/>
  <c r="F43" i="17"/>
  <c r="G43" i="17"/>
  <c r="B37" i="17"/>
  <c r="B38" i="17"/>
  <c r="B39" i="17"/>
  <c r="B40" i="17"/>
  <c r="B41" i="17"/>
  <c r="B42" i="17"/>
  <c r="B43" i="17"/>
  <c r="B36" i="17"/>
  <c r="B35" i="17" s="1"/>
  <c r="C99" i="14"/>
  <c r="D99" i="14"/>
  <c r="E99" i="14"/>
  <c r="F99" i="14"/>
  <c r="F98" i="14" s="1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103" i="14"/>
  <c r="D103" i="14"/>
  <c r="E103" i="14"/>
  <c r="F103" i="14"/>
  <c r="G103" i="14"/>
  <c r="C104" i="14"/>
  <c r="D104" i="14"/>
  <c r="E104" i="14"/>
  <c r="F104" i="14"/>
  <c r="G104" i="14"/>
  <c r="C105" i="14"/>
  <c r="D105" i="14"/>
  <c r="E105" i="14"/>
  <c r="F105" i="14"/>
  <c r="G105" i="14"/>
  <c r="C106" i="14"/>
  <c r="D106" i="14"/>
  <c r="D106" i="15" s="1"/>
  <c r="E106" i="14"/>
  <c r="F106" i="14"/>
  <c r="G106" i="14"/>
  <c r="B100" i="14"/>
  <c r="B101" i="14"/>
  <c r="B102" i="14"/>
  <c r="B103" i="14"/>
  <c r="B104" i="14"/>
  <c r="B104" i="15" s="1"/>
  <c r="B105" i="14"/>
  <c r="B106" i="14"/>
  <c r="B99" i="14"/>
  <c r="C78" i="14"/>
  <c r="D78" i="14"/>
  <c r="E78" i="14"/>
  <c r="F78" i="14"/>
  <c r="G78" i="14"/>
  <c r="C79" i="14"/>
  <c r="D79" i="14"/>
  <c r="E79" i="14"/>
  <c r="F79" i="14"/>
  <c r="F77" i="14" s="1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F83" i="15" s="1"/>
  <c r="G83" i="14"/>
  <c r="C84" i="14"/>
  <c r="D84" i="14"/>
  <c r="E84" i="14"/>
  <c r="F84" i="14"/>
  <c r="G84" i="14"/>
  <c r="C85" i="14"/>
  <c r="D85" i="14"/>
  <c r="E85" i="14"/>
  <c r="F85" i="14"/>
  <c r="G85" i="14"/>
  <c r="B79" i="14"/>
  <c r="B79" i="15" s="1"/>
  <c r="B80" i="14"/>
  <c r="B81" i="14"/>
  <c r="B82" i="14"/>
  <c r="B83" i="14"/>
  <c r="B84" i="14"/>
  <c r="B85" i="14"/>
  <c r="B78" i="14"/>
  <c r="C57" i="14"/>
  <c r="D57" i="14"/>
  <c r="E57" i="14"/>
  <c r="F57" i="14"/>
  <c r="G57" i="14"/>
  <c r="G57" i="15" s="1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D64" i="15" s="1"/>
  <c r="E64" i="14"/>
  <c r="F64" i="14"/>
  <c r="G64" i="14"/>
  <c r="B58" i="14"/>
  <c r="B56" i="14" s="1"/>
  <c r="B59" i="14"/>
  <c r="B60" i="14"/>
  <c r="B61" i="14"/>
  <c r="B62" i="14"/>
  <c r="B63" i="14"/>
  <c r="B64" i="14"/>
  <c r="B57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E38" i="15" s="1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E42" i="15" s="1"/>
  <c r="F42" i="14"/>
  <c r="G42" i="14"/>
  <c r="C43" i="14"/>
  <c r="D43" i="14"/>
  <c r="E43" i="14"/>
  <c r="F43" i="14"/>
  <c r="G43" i="14"/>
  <c r="B37" i="14"/>
  <c r="B38" i="14"/>
  <c r="B39" i="14"/>
  <c r="B40" i="14"/>
  <c r="B41" i="14"/>
  <c r="B42" i="14"/>
  <c r="B43" i="14"/>
  <c r="B36" i="14"/>
  <c r="C15" i="14"/>
  <c r="D15" i="14"/>
  <c r="E15" i="14"/>
  <c r="F15" i="14"/>
  <c r="F14" i="14" s="1"/>
  <c r="G15" i="14"/>
  <c r="C16" i="14"/>
  <c r="D16" i="14"/>
  <c r="E16" i="14"/>
  <c r="F16" i="14"/>
  <c r="G16" i="14"/>
  <c r="C17" i="14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B16" i="14"/>
  <c r="B17" i="14"/>
  <c r="B18" i="14"/>
  <c r="B19" i="14"/>
  <c r="B20" i="14"/>
  <c r="B21" i="14"/>
  <c r="B22" i="14"/>
  <c r="B15" i="14"/>
  <c r="B14" i="14" s="1"/>
  <c r="D56" i="14"/>
  <c r="B103" i="4"/>
  <c r="B100" i="15" s="1"/>
  <c r="C103" i="4"/>
  <c r="C100" i="15" s="1"/>
  <c r="D103" i="4"/>
  <c r="E103" i="4"/>
  <c r="E100" i="15" s="1"/>
  <c r="F103" i="4"/>
  <c r="F100" i="15" s="1"/>
  <c r="G103" i="4"/>
  <c r="G100" i="15" s="1"/>
  <c r="B104" i="4"/>
  <c r="C104" i="4"/>
  <c r="C101" i="15" s="1"/>
  <c r="D104" i="4"/>
  <c r="E104" i="4"/>
  <c r="E101" i="15" s="1"/>
  <c r="F104" i="4"/>
  <c r="G104" i="4"/>
  <c r="G101" i="15" s="1"/>
  <c r="B105" i="4"/>
  <c r="C105" i="4"/>
  <c r="C102" i="15" s="1"/>
  <c r="D105" i="4"/>
  <c r="D102" i="15" s="1"/>
  <c r="E105" i="4"/>
  <c r="E102" i="15" s="1"/>
  <c r="F105" i="4"/>
  <c r="G105" i="4"/>
  <c r="G102" i="15" s="1"/>
  <c r="B106" i="4"/>
  <c r="C106" i="4"/>
  <c r="C103" i="15" s="1"/>
  <c r="D106" i="4"/>
  <c r="E106" i="4"/>
  <c r="E103" i="15" s="1"/>
  <c r="F106" i="4"/>
  <c r="G106" i="4"/>
  <c r="G103" i="15" s="1"/>
  <c r="B107" i="4"/>
  <c r="C107" i="4"/>
  <c r="C104" i="15" s="1"/>
  <c r="D107" i="4"/>
  <c r="E107" i="4"/>
  <c r="E104" i="15" s="1"/>
  <c r="F107" i="4"/>
  <c r="F104" i="15" s="1"/>
  <c r="G107" i="4"/>
  <c r="G104" i="15" s="1"/>
  <c r="B108" i="4"/>
  <c r="C108" i="4"/>
  <c r="C105" i="15" s="1"/>
  <c r="D108" i="4"/>
  <c r="E108" i="4"/>
  <c r="E105" i="15" s="1"/>
  <c r="F108" i="4"/>
  <c r="G108" i="4"/>
  <c r="G105" i="15" s="1"/>
  <c r="B109" i="4"/>
  <c r="C109" i="4"/>
  <c r="C106" i="15" s="1"/>
  <c r="D109" i="4"/>
  <c r="E109" i="4"/>
  <c r="E106" i="15" s="1"/>
  <c r="F109" i="4"/>
  <c r="G109" i="4"/>
  <c r="G106" i="15" s="1"/>
  <c r="C102" i="4"/>
  <c r="D102" i="4"/>
  <c r="D99" i="15" s="1"/>
  <c r="E102" i="4"/>
  <c r="F102" i="4"/>
  <c r="F99" i="15" s="1"/>
  <c r="G102" i="4"/>
  <c r="B102" i="4"/>
  <c r="B99" i="15" s="1"/>
  <c r="B81" i="4"/>
  <c r="C81" i="4"/>
  <c r="C79" i="15" s="1"/>
  <c r="D81" i="4"/>
  <c r="E81" i="4"/>
  <c r="E79" i="15" s="1"/>
  <c r="F81" i="4"/>
  <c r="G81" i="4"/>
  <c r="G79" i="15" s="1"/>
  <c r="B82" i="4"/>
  <c r="C82" i="4"/>
  <c r="C80" i="15" s="1"/>
  <c r="D82" i="4"/>
  <c r="E82" i="4"/>
  <c r="E80" i="15" s="1"/>
  <c r="F82" i="4"/>
  <c r="G82" i="4"/>
  <c r="G80" i="15" s="1"/>
  <c r="B83" i="4"/>
  <c r="C83" i="4"/>
  <c r="C81" i="15" s="1"/>
  <c r="D83" i="4"/>
  <c r="D81" i="15" s="1"/>
  <c r="E83" i="4"/>
  <c r="E81" i="15" s="1"/>
  <c r="F83" i="4"/>
  <c r="G83" i="4"/>
  <c r="G81" i="15" s="1"/>
  <c r="B84" i="4"/>
  <c r="C84" i="4"/>
  <c r="C82" i="15" s="1"/>
  <c r="D84" i="4"/>
  <c r="E84" i="4"/>
  <c r="E82" i="15" s="1"/>
  <c r="F84" i="4"/>
  <c r="G84" i="4"/>
  <c r="G82" i="15" s="1"/>
  <c r="B85" i="4"/>
  <c r="B83" i="15" s="1"/>
  <c r="C85" i="4"/>
  <c r="C83" i="15" s="1"/>
  <c r="D85" i="4"/>
  <c r="E85" i="4"/>
  <c r="E83" i="15" s="1"/>
  <c r="F85" i="4"/>
  <c r="G85" i="4"/>
  <c r="G83" i="15" s="1"/>
  <c r="B86" i="4"/>
  <c r="C86" i="4"/>
  <c r="C84" i="15" s="1"/>
  <c r="D86" i="4"/>
  <c r="E86" i="4"/>
  <c r="E84" i="15" s="1"/>
  <c r="F86" i="4"/>
  <c r="G86" i="4"/>
  <c r="G84" i="15" s="1"/>
  <c r="B87" i="4"/>
  <c r="C87" i="4"/>
  <c r="C85" i="15" s="1"/>
  <c r="D87" i="4"/>
  <c r="D85" i="15" s="1"/>
  <c r="E87" i="4"/>
  <c r="E85" i="15" s="1"/>
  <c r="F87" i="4"/>
  <c r="G87" i="4"/>
  <c r="G85" i="15" s="1"/>
  <c r="C80" i="4"/>
  <c r="D80" i="4"/>
  <c r="D78" i="15" s="1"/>
  <c r="E80" i="4"/>
  <c r="F80" i="4"/>
  <c r="F78" i="15" s="1"/>
  <c r="G80" i="4"/>
  <c r="G78" i="15" s="1"/>
  <c r="B80" i="4"/>
  <c r="B78" i="15" s="1"/>
  <c r="B59" i="4"/>
  <c r="C59" i="4"/>
  <c r="C58" i="15" s="1"/>
  <c r="D59" i="4"/>
  <c r="E59" i="4"/>
  <c r="E58" i="15" s="1"/>
  <c r="F59" i="4"/>
  <c r="G59" i="4"/>
  <c r="G58" i="15" s="1"/>
  <c r="B60" i="4"/>
  <c r="B59" i="15" s="1"/>
  <c r="C60" i="4"/>
  <c r="C59" i="15" s="1"/>
  <c r="D60" i="4"/>
  <c r="D59" i="15" s="1"/>
  <c r="E60" i="4"/>
  <c r="E59" i="15" s="1"/>
  <c r="F60" i="4"/>
  <c r="F59" i="15" s="1"/>
  <c r="G60" i="4"/>
  <c r="G59" i="15" s="1"/>
  <c r="B61" i="4"/>
  <c r="C61" i="4"/>
  <c r="C60" i="15" s="1"/>
  <c r="D61" i="4"/>
  <c r="E61" i="4"/>
  <c r="E60" i="15" s="1"/>
  <c r="F61" i="4"/>
  <c r="G61" i="4"/>
  <c r="G60" i="15" s="1"/>
  <c r="B62" i="4"/>
  <c r="B61" i="15" s="1"/>
  <c r="C62" i="4"/>
  <c r="C61" i="15" s="1"/>
  <c r="D62" i="4"/>
  <c r="D61" i="15" s="1"/>
  <c r="E62" i="4"/>
  <c r="E61" i="15" s="1"/>
  <c r="F62" i="4"/>
  <c r="F61" i="15" s="1"/>
  <c r="G62" i="4"/>
  <c r="G61" i="15" s="1"/>
  <c r="B63" i="4"/>
  <c r="B62" i="15" s="1"/>
  <c r="C63" i="4"/>
  <c r="C62" i="15" s="1"/>
  <c r="D63" i="4"/>
  <c r="E63" i="4"/>
  <c r="E62" i="15" s="1"/>
  <c r="F63" i="4"/>
  <c r="F62" i="15" s="1"/>
  <c r="G63" i="4"/>
  <c r="G62" i="15" s="1"/>
  <c r="B64" i="4"/>
  <c r="B63" i="15" s="1"/>
  <c r="C64" i="4"/>
  <c r="C63" i="15" s="1"/>
  <c r="D64" i="4"/>
  <c r="D63" i="15" s="1"/>
  <c r="E64" i="4"/>
  <c r="E63" i="15" s="1"/>
  <c r="F64" i="4"/>
  <c r="F63" i="15" s="1"/>
  <c r="G64" i="4"/>
  <c r="G63" i="15" s="1"/>
  <c r="B65" i="4"/>
  <c r="C65" i="4"/>
  <c r="C64" i="15" s="1"/>
  <c r="D65" i="4"/>
  <c r="E65" i="4"/>
  <c r="E64" i="15" s="1"/>
  <c r="F65" i="4"/>
  <c r="G65" i="4"/>
  <c r="G64" i="15" s="1"/>
  <c r="C58" i="4"/>
  <c r="D58" i="4"/>
  <c r="D57" i="15" s="1"/>
  <c r="E58" i="4"/>
  <c r="F58" i="4"/>
  <c r="F57" i="15" s="1"/>
  <c r="G58" i="4"/>
  <c r="B58" i="4"/>
  <c r="B57" i="15" s="1"/>
  <c r="C36" i="4"/>
  <c r="D36" i="4"/>
  <c r="D36" i="15" s="1"/>
  <c r="E36" i="4"/>
  <c r="F36" i="4"/>
  <c r="F36" i="15" s="1"/>
  <c r="G36" i="4"/>
  <c r="C37" i="4"/>
  <c r="C16" i="4" s="1"/>
  <c r="D37" i="4"/>
  <c r="E37" i="4"/>
  <c r="E37" i="15" s="1"/>
  <c r="F37" i="4"/>
  <c r="G37" i="4"/>
  <c r="G16" i="4" s="1"/>
  <c r="C38" i="4"/>
  <c r="D38" i="4"/>
  <c r="D38" i="15" s="1"/>
  <c r="E38" i="4"/>
  <c r="F38" i="4"/>
  <c r="F38" i="15" s="1"/>
  <c r="G38" i="4"/>
  <c r="C39" i="4"/>
  <c r="C39" i="15" s="1"/>
  <c r="D39" i="4"/>
  <c r="E39" i="4"/>
  <c r="E39" i="15" s="1"/>
  <c r="F39" i="4"/>
  <c r="G39" i="4"/>
  <c r="G39" i="15" s="1"/>
  <c r="C40" i="4"/>
  <c r="D40" i="4"/>
  <c r="D40" i="15" s="1"/>
  <c r="E40" i="4"/>
  <c r="E40" i="15" s="1"/>
  <c r="F40" i="4"/>
  <c r="F40" i="15" s="1"/>
  <c r="G40" i="4"/>
  <c r="C41" i="4"/>
  <c r="C20" i="4" s="1"/>
  <c r="C20" i="15" s="1"/>
  <c r="D41" i="4"/>
  <c r="E41" i="4"/>
  <c r="E41" i="15" s="1"/>
  <c r="F41" i="4"/>
  <c r="G41" i="4"/>
  <c r="G20" i="4" s="1"/>
  <c r="G20" i="15" s="1"/>
  <c r="C42" i="4"/>
  <c r="D42" i="4"/>
  <c r="D42" i="15" s="1"/>
  <c r="E42" i="4"/>
  <c r="F42" i="4"/>
  <c r="F42" i="15" s="1"/>
  <c r="G42" i="4"/>
  <c r="C43" i="4"/>
  <c r="C43" i="15" s="1"/>
  <c r="D43" i="4"/>
  <c r="E43" i="4"/>
  <c r="E43" i="15" s="1"/>
  <c r="F43" i="4"/>
  <c r="G43" i="4"/>
  <c r="G43" i="15" s="1"/>
  <c r="B37" i="4"/>
  <c r="B38" i="4"/>
  <c r="B38" i="15" s="1"/>
  <c r="B39" i="4"/>
  <c r="B40" i="4"/>
  <c r="B40" i="15" s="1"/>
  <c r="B41" i="4"/>
  <c r="B42" i="4"/>
  <c r="B42" i="15" s="1"/>
  <c r="B43" i="4"/>
  <c r="B36" i="4"/>
  <c r="B36" i="15" s="1"/>
  <c r="F101" i="4" l="1"/>
  <c r="D14" i="14"/>
  <c r="G98" i="14"/>
  <c r="E98" i="14"/>
  <c r="C98" i="14"/>
  <c r="F79" i="15"/>
  <c r="G99" i="15"/>
  <c r="F35" i="17"/>
  <c r="D57" i="17"/>
  <c r="F79" i="17"/>
  <c r="D101" i="17"/>
  <c r="G57" i="4"/>
  <c r="E57" i="15"/>
  <c r="C57" i="15"/>
  <c r="C56" i="15" s="1"/>
  <c r="F64" i="15"/>
  <c r="B64" i="15"/>
  <c r="D62" i="15"/>
  <c r="F60" i="15"/>
  <c r="F56" i="15" s="1"/>
  <c r="D60" i="15"/>
  <c r="B60" i="15"/>
  <c r="F58" i="15"/>
  <c r="D58" i="15"/>
  <c r="B58" i="15"/>
  <c r="B56" i="15" s="1"/>
  <c r="F85" i="15"/>
  <c r="B85" i="15"/>
  <c r="D83" i="15"/>
  <c r="F81" i="15"/>
  <c r="B81" i="15"/>
  <c r="D79" i="15"/>
  <c r="G101" i="4"/>
  <c r="E99" i="15"/>
  <c r="C101" i="4"/>
  <c r="F106" i="15"/>
  <c r="B106" i="15"/>
  <c r="D104" i="15"/>
  <c r="F102" i="15"/>
  <c r="B102" i="15"/>
  <c r="D100" i="15"/>
  <c r="G14" i="14"/>
  <c r="E14" i="14"/>
  <c r="C14" i="14"/>
  <c r="B35" i="14"/>
  <c r="F35" i="14"/>
  <c r="D35" i="14"/>
  <c r="B77" i="14"/>
  <c r="B98" i="14"/>
  <c r="D98" i="14"/>
  <c r="C99" i="15"/>
  <c r="G16" i="15"/>
  <c r="C16" i="15"/>
  <c r="B35" i="4"/>
  <c r="F35" i="4"/>
  <c r="D35" i="4"/>
  <c r="D56" i="15"/>
  <c r="G56" i="15"/>
  <c r="E56" i="15"/>
  <c r="B57" i="4"/>
  <c r="F57" i="4"/>
  <c r="D57" i="4"/>
  <c r="G77" i="15"/>
  <c r="B79" i="4"/>
  <c r="D79" i="4"/>
  <c r="B15" i="4"/>
  <c r="B19" i="4"/>
  <c r="B19" i="15" s="1"/>
  <c r="G22" i="4"/>
  <c r="G22" i="15" s="1"/>
  <c r="C22" i="4"/>
  <c r="C22" i="15" s="1"/>
  <c r="D21" i="4"/>
  <c r="D21" i="15" s="1"/>
  <c r="E20" i="4"/>
  <c r="E20" i="15" s="1"/>
  <c r="F19" i="4"/>
  <c r="F19" i="15" s="1"/>
  <c r="G18" i="4"/>
  <c r="G18" i="15" s="1"/>
  <c r="C18" i="4"/>
  <c r="C18" i="15" s="1"/>
  <c r="D17" i="4"/>
  <c r="D17" i="15" s="1"/>
  <c r="E16" i="4"/>
  <c r="F15" i="4"/>
  <c r="G41" i="15"/>
  <c r="C41" i="15"/>
  <c r="G37" i="15"/>
  <c r="C37" i="15"/>
  <c r="D35" i="17"/>
  <c r="F57" i="17"/>
  <c r="D79" i="17"/>
  <c r="F101" i="17"/>
  <c r="G14" i="17"/>
  <c r="E14" i="17"/>
  <c r="C14" i="17"/>
  <c r="F14" i="17"/>
  <c r="D14" i="17"/>
  <c r="B43" i="15"/>
  <c r="B22" i="4"/>
  <c r="B22" i="15" s="1"/>
  <c r="B41" i="15"/>
  <c r="B20" i="4"/>
  <c r="B20" i="15" s="1"/>
  <c r="B39" i="15"/>
  <c r="B18" i="4"/>
  <c r="B18" i="15" s="1"/>
  <c r="B37" i="15"/>
  <c r="B35" i="15" s="1"/>
  <c r="B16" i="4"/>
  <c r="B16" i="15" s="1"/>
  <c r="F43" i="15"/>
  <c r="F22" i="4"/>
  <c r="F22" i="15" s="1"/>
  <c r="D43" i="15"/>
  <c r="D22" i="4"/>
  <c r="D22" i="15" s="1"/>
  <c r="G21" i="4"/>
  <c r="G21" i="15" s="1"/>
  <c r="E21" i="4"/>
  <c r="E21" i="15" s="1"/>
  <c r="C21" i="4"/>
  <c r="C21" i="15" s="1"/>
  <c r="F41" i="15"/>
  <c r="F20" i="4"/>
  <c r="F20" i="15" s="1"/>
  <c r="D41" i="15"/>
  <c r="D20" i="4"/>
  <c r="D20" i="15" s="1"/>
  <c r="G19" i="4"/>
  <c r="G19" i="15" s="1"/>
  <c r="E19" i="4"/>
  <c r="E19" i="15" s="1"/>
  <c r="C19" i="4"/>
  <c r="C19" i="15" s="1"/>
  <c r="F39" i="15"/>
  <c r="F18" i="4"/>
  <c r="F18" i="15" s="1"/>
  <c r="D39" i="15"/>
  <c r="D18" i="4"/>
  <c r="D18" i="15" s="1"/>
  <c r="G17" i="4"/>
  <c r="G17" i="15" s="1"/>
  <c r="E17" i="4"/>
  <c r="E17" i="15" s="1"/>
  <c r="C17" i="4"/>
  <c r="C17" i="15" s="1"/>
  <c r="F37" i="15"/>
  <c r="F35" i="15" s="1"/>
  <c r="F16" i="4"/>
  <c r="F16" i="15" s="1"/>
  <c r="D37" i="15"/>
  <c r="D35" i="15" s="1"/>
  <c r="D16" i="4"/>
  <c r="D16" i="15" s="1"/>
  <c r="G36" i="15"/>
  <c r="G15" i="4"/>
  <c r="G15" i="15" s="1"/>
  <c r="E36" i="15"/>
  <c r="E35" i="15" s="1"/>
  <c r="E15" i="4"/>
  <c r="E15" i="15" s="1"/>
  <c r="C36" i="15"/>
  <c r="C15" i="4"/>
  <c r="C15" i="15" s="1"/>
  <c r="G35" i="4"/>
  <c r="E35" i="4"/>
  <c r="C35" i="4"/>
  <c r="E57" i="4"/>
  <c r="C57" i="4"/>
  <c r="G79" i="4"/>
  <c r="E78" i="15"/>
  <c r="E77" i="15" s="1"/>
  <c r="E79" i="4"/>
  <c r="C79" i="4"/>
  <c r="F79" i="4"/>
  <c r="G98" i="15"/>
  <c r="E98" i="15"/>
  <c r="C98" i="15"/>
  <c r="B101" i="4"/>
  <c r="D101" i="4"/>
  <c r="B21" i="4"/>
  <c r="B21" i="15" s="1"/>
  <c r="B17" i="4"/>
  <c r="B17" i="15" s="1"/>
  <c r="E22" i="4"/>
  <c r="E22" i="15" s="1"/>
  <c r="F21" i="4"/>
  <c r="F21" i="15" s="1"/>
  <c r="D19" i="4"/>
  <c r="D19" i="15" s="1"/>
  <c r="E18" i="4"/>
  <c r="E18" i="15" s="1"/>
  <c r="F17" i="4"/>
  <c r="F17" i="15" s="1"/>
  <c r="D15" i="4"/>
  <c r="G35" i="14"/>
  <c r="E35" i="14"/>
  <c r="C35" i="14"/>
  <c r="G56" i="14"/>
  <c r="E56" i="14"/>
  <c r="C56" i="14"/>
  <c r="F56" i="14"/>
  <c r="G77" i="14"/>
  <c r="E77" i="14"/>
  <c r="C77" i="14"/>
  <c r="D77" i="14"/>
  <c r="G42" i="15"/>
  <c r="C42" i="15"/>
  <c r="G40" i="15"/>
  <c r="C40" i="15"/>
  <c r="G38" i="15"/>
  <c r="C38" i="15"/>
  <c r="C78" i="15"/>
  <c r="C77" i="15" s="1"/>
  <c r="F84" i="15"/>
  <c r="D84" i="15"/>
  <c r="B84" i="15"/>
  <c r="F82" i="15"/>
  <c r="D82" i="15"/>
  <c r="B82" i="15"/>
  <c r="F80" i="15"/>
  <c r="D80" i="15"/>
  <c r="D77" i="15" s="1"/>
  <c r="B80" i="15"/>
  <c r="F105" i="15"/>
  <c r="D105" i="15"/>
  <c r="B105" i="15"/>
  <c r="F103" i="15"/>
  <c r="D103" i="15"/>
  <c r="D98" i="15" s="1"/>
  <c r="B103" i="15"/>
  <c r="F101" i="15"/>
  <c r="F98" i="15" s="1"/>
  <c r="D101" i="15"/>
  <c r="B101" i="15"/>
  <c r="B98" i="15" s="1"/>
  <c r="E101" i="4"/>
  <c r="G35" i="17"/>
  <c r="E35" i="17"/>
  <c r="C35" i="17"/>
  <c r="G57" i="17"/>
  <c r="E57" i="17"/>
  <c r="C57" i="17"/>
  <c r="G79" i="17"/>
  <c r="E79" i="17"/>
  <c r="C79" i="17"/>
  <c r="G101" i="17"/>
  <c r="E101" i="17"/>
  <c r="C101" i="17"/>
  <c r="B77" i="15" l="1"/>
  <c r="F77" i="15"/>
  <c r="D14" i="4"/>
  <c r="D15" i="15"/>
  <c r="D14" i="15" s="1"/>
  <c r="G35" i="15"/>
  <c r="E14" i="4"/>
  <c r="E16" i="15"/>
  <c r="E14" i="15" s="1"/>
  <c r="B15" i="15"/>
  <c r="B14" i="15" s="1"/>
  <c r="B14" i="4"/>
  <c r="C14" i="15"/>
  <c r="G14" i="4"/>
  <c r="C35" i="15"/>
  <c r="F15" i="15"/>
  <c r="F14" i="15" s="1"/>
  <c r="F14" i="4"/>
  <c r="C14" i="4"/>
  <c r="G14" i="15"/>
</calcChain>
</file>

<file path=xl/sharedStrings.xml><?xml version="1.0" encoding="utf-8"?>
<sst xmlns="http://schemas.openxmlformats.org/spreadsheetml/2006/main" count="2732" uniqueCount="44">
  <si>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</si>
  <si>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- 2021</t>
  </si>
  <si>
    <t>Diresa/Red/M.Red/EE.SS: AREQUIPA/AREQUIPA CAYLLOMA/15 DE AGOSTO/TODOS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</si>
  <si>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</si>
  <si>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</si>
  <si>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</si>
  <si>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</si>
  <si>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</si>
  <si>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</si>
  <si>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</si>
  <si>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</si>
  <si>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</si>
  <si>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</si>
  <si>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</si>
  <si>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</si>
  <si>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</si>
  <si>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</si>
  <si>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</si>
  <si>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</si>
  <si>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</si>
  <si>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CAYLLOMA/15 DE AGOSTO/I-3 - 000001298 - CENTRO DE SALUD 15 DE AGOSTO</t>
  </si>
  <si>
    <t>Diresa/Red/M.Red/EE.SS: AREQUIPA/AREQUIPA CAYLLOMA/15 DE AGOSTO/I-2 - 000001316 - PUESTO DE SALUD MIGUEL GRAU  MODULO A</t>
  </si>
  <si>
    <t>Diresa/Red/M.Red/EE.SS: AREQUIPA/AREQUIPA CAYLLOMA/15 DE AGOSTO/I-3 - 000001317 - CENTRO DE SALUD MIGUEL GRAU  B</t>
  </si>
  <si>
    <t>Diresa/Red/M.Red/EE.SS: AREQUIPA/AREQUIPA CAYLLOMA/15 DE AGOSTO/I-2 - 000001318 - PUESTO DE SALUD MIGUEL GRAU  MODULO C-D</t>
  </si>
  <si>
    <t>Periodo:                Febrero - 2021</t>
  </si>
  <si>
    <t>Periodo:                Marzo - 2021</t>
  </si>
  <si>
    <t>Periodo:             PRIMER TRIMESTRE - 2021</t>
  </si>
  <si>
    <t>Periodo:                PRIMER TRIMESTRE - 2021</t>
  </si>
  <si>
    <t>Periodo:               PRIMER TRIMESTRE - 2021</t>
  </si>
  <si>
    <t>Periodo:                Abril - 2021</t>
  </si>
  <si>
    <t>Periodo:                Mayo - 2021</t>
  </si>
  <si>
    <t>Periodo:                Junio - 2021</t>
  </si>
  <si>
    <t>Diresa/Red/M.Red/EE.SS: AREQUIPA/AREQUIPA CAYLLOMA/15 DE AGOSTO/15 DE AGOSTO</t>
  </si>
  <si>
    <t>Periodo:              II TRIMESTRE</t>
  </si>
  <si>
    <t>Periodo:             I SEMESTRE</t>
  </si>
  <si>
    <t>Periodo:                Julio - 2021</t>
  </si>
  <si>
    <t>Periodo:                Agosto - 2021</t>
  </si>
  <si>
    <t>Periodo:                Septiembre - 2021</t>
  </si>
  <si>
    <t>Periodo:                III TRIMESTRE - 2021</t>
  </si>
  <si>
    <t>Periodo:                Octubre - 2021</t>
  </si>
  <si>
    <t>Periodo:                Noviembre - 2021</t>
  </si>
  <si>
    <t>Periodo:                Diciembre - 2021</t>
  </si>
  <si>
    <t>Periodo:                IV TRIMESTRE - 2021</t>
  </si>
  <si>
    <t>Periodo:                II SEMESTRE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</si>
</sst>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6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/>
    <xf numFmtId="0" fontId="6" fillId="2" borderId="5" xfId="1" applyNumberFormat="1" applyFont="1" applyFill="1" applyBorder="1" applyAlignment="1">
      <alignment horizontal="center" vertical="top" wrapText="1" readingOrder="1"/>
    </xf>
    <xf numFmtId="0" fontId="7" fillId="0" borderId="5" xfId="1" applyNumberFormat="1" applyFont="1" applyFill="1" applyBorder="1" applyAlignment="1">
      <alignment vertical="top" wrapText="1" readingOrder="1"/>
    </xf>
    <xf numFmtId="0" fontId="7" fillId="3" borderId="5" xfId="1" applyNumberFormat="1" applyFont="1" applyFill="1" applyBorder="1" applyAlignment="1">
      <alignment vertical="top" wrapText="1" readingOrder="1"/>
    </xf>
    <xf numFmtId="0" fontId="8" fillId="0" borderId="5" xfId="1" applyNumberFormat="1" applyFont="1" applyFill="1" applyBorder="1" applyAlignment="1">
      <alignment vertical="top" wrapText="1" readingOrder="1"/>
    </xf>
    <xf numFmtId="0" fontId="6" fillId="2" borderId="5" xfId="0" applyFont="1" applyFill="1" applyBorder="1" applyAlignment="1">
      <alignment horizontal="center" vertical="top" wrapText="1" readingOrder="1"/>
    </xf>
    <xf numFmtId="0" fontId="7" fillId="0" borderId="5" xfId="0" applyFont="1" applyBorder="1" applyAlignment="1">
      <alignment vertical="top" wrapText="1" readingOrder="1"/>
    </xf>
    <xf numFmtId="0" fontId="7" fillId="3" borderId="5" xfId="0" applyFont="1" applyFill="1" applyBorder="1" applyAlignment="1">
      <alignment vertical="top" wrapText="1" readingOrder="1"/>
    </xf>
    <xf numFmtId="0" fontId="8" fillId="0" borderId="5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1" fillId="2" borderId="4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vertical="top" wrapText="1"/>
    </xf>
    <xf numFmtId="0" fontId="5" fillId="2" borderId="5" xfId="1" applyNumberFormat="1" applyFont="1" applyFill="1" applyBorder="1" applyAlignment="1">
      <alignment horizontal="center" vertical="center" wrapText="1" readingOrder="1"/>
    </xf>
    <xf numFmtId="0" fontId="1" fillId="2" borderId="5" xfId="1" applyNumberFormat="1" applyFont="1" applyFill="1" applyBorder="1" applyAlignment="1">
      <alignment vertical="top" wrapText="1"/>
    </xf>
    <xf numFmtId="0" fontId="5" fillId="2" borderId="5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</cellXfs>
  <cellStyles count="2">
    <cellStyle name="Normal" xfId="0" builtinId="0"/>
    <cellStyle name="Normal 2" xfId="1" xr:uid="{0A887ACE-D71E-4C0A-AB5C-ED3B351E1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772668</xdr:colOff>
      <xdr:row>0</xdr:row>
      <xdr:rowOff>428005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C6CB7-C1FC-4F9D-B424-ABA9AF0523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062762-5332-48CF-A9EC-4B613C500E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EC89D5-45D1-47FB-A34F-547CBCBC9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1769FC-21BA-4BA3-A754-827EFD4BAD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96F518-39A1-486C-88E5-9688662D8D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4E36BA-1810-4505-A414-8F99E3CA42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F0D99F-2909-4FA0-9F0C-684DED3F4D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7896A04-EF85-45BA-BFBA-4B4141A475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0BB895-B101-4DB9-8AE1-9464A7238D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F90F5D-FD42-461B-ADD5-BB3AD254C3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709526-A979-465F-8F7D-C3B9C32158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0F950B-5D8D-45EC-B094-E1A6F1E414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B5CF38-5836-4E32-B8B6-CAC2389BC4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130804</xdr:colOff>
      <xdr:row>0</xdr:row>
      <xdr:rowOff>0</xdr:rowOff>
    </xdr:from>
    <xdr:to>
      <xdr:col>1</xdr:col>
      <xdr:colOff>641864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5A351-EB9B-416E-AAF2-15279935F3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804" y="0"/>
          <a:ext cx="2616085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782193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400094-789D-4FD2-9562-8CC1582AFD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F6580E-02E0-495E-912D-8C04279662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F9624D-CAAB-4475-9E10-7C3DF71DB8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4FA1AE-C408-4A93-A85F-126CE8AD47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870D-CA4F-4169-B0A3-932299F883EF}">
  <dimension ref="A1:I110"/>
  <sheetViews>
    <sheetView showGridLines="0" topLeftCell="A34" zoomScale="85" zoomScaleNormal="85" workbookViewId="0">
      <selection activeCell="B36" sqref="B36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1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4564</v>
      </c>
      <c r="C14" s="4">
        <v>2925</v>
      </c>
      <c r="D14" s="4">
        <v>1639</v>
      </c>
      <c r="E14" s="4">
        <v>7321</v>
      </c>
      <c r="F14" s="4">
        <v>4771</v>
      </c>
      <c r="G14" s="4">
        <v>2550</v>
      </c>
    </row>
    <row r="15" spans="1:9" ht="16.5" x14ac:dyDescent="0.25">
      <c r="A15" s="5" t="s">
        <v>12</v>
      </c>
      <c r="B15" s="5">
        <v>19</v>
      </c>
      <c r="C15" s="5">
        <v>12</v>
      </c>
      <c r="D15" s="5">
        <v>7</v>
      </c>
      <c r="E15" s="5">
        <v>21</v>
      </c>
      <c r="F15" s="5">
        <v>13</v>
      </c>
      <c r="G15" s="5">
        <v>8</v>
      </c>
    </row>
    <row r="16" spans="1:9" ht="16.5" x14ac:dyDescent="0.25">
      <c r="A16" s="5" t="s">
        <v>13</v>
      </c>
      <c r="B16" s="5">
        <v>249</v>
      </c>
      <c r="C16" s="5">
        <v>126</v>
      </c>
      <c r="D16" s="5">
        <v>123</v>
      </c>
      <c r="E16" s="5">
        <v>436</v>
      </c>
      <c r="F16" s="5">
        <v>221</v>
      </c>
      <c r="G16" s="5">
        <v>215</v>
      </c>
    </row>
    <row r="17" spans="1:9" ht="16.5" x14ac:dyDescent="0.25">
      <c r="A17" s="5" t="s">
        <v>14</v>
      </c>
      <c r="B17" s="5">
        <v>455</v>
      </c>
      <c r="C17" s="5">
        <v>209</v>
      </c>
      <c r="D17" s="5">
        <v>246</v>
      </c>
      <c r="E17" s="5">
        <v>826</v>
      </c>
      <c r="F17" s="5">
        <v>394</v>
      </c>
      <c r="G17" s="5">
        <v>432</v>
      </c>
    </row>
    <row r="18" spans="1:9" ht="16.5" x14ac:dyDescent="0.25">
      <c r="A18" s="5" t="s">
        <v>15</v>
      </c>
      <c r="B18" s="5">
        <v>258</v>
      </c>
      <c r="C18" s="5">
        <v>107</v>
      </c>
      <c r="D18" s="5">
        <v>151</v>
      </c>
      <c r="E18" s="5">
        <v>411</v>
      </c>
      <c r="F18" s="5">
        <v>187</v>
      </c>
      <c r="G18" s="5">
        <v>224</v>
      </c>
    </row>
    <row r="19" spans="1:9" ht="16.5" x14ac:dyDescent="0.25">
      <c r="A19" s="5" t="s">
        <v>16</v>
      </c>
      <c r="B19" s="5">
        <v>153</v>
      </c>
      <c r="C19" s="5">
        <v>90</v>
      </c>
      <c r="D19" s="5">
        <v>63</v>
      </c>
      <c r="E19" s="5">
        <v>286</v>
      </c>
      <c r="F19" s="5">
        <v>173</v>
      </c>
      <c r="G19" s="5">
        <v>113</v>
      </c>
    </row>
    <row r="20" spans="1:9" ht="16.5" x14ac:dyDescent="0.25">
      <c r="A20" s="5" t="s">
        <v>17</v>
      </c>
      <c r="B20" s="5">
        <v>895</v>
      </c>
      <c r="C20" s="5">
        <v>690</v>
      </c>
      <c r="D20" s="5">
        <v>205</v>
      </c>
      <c r="E20" s="5">
        <v>1531</v>
      </c>
      <c r="F20" s="5">
        <v>1189</v>
      </c>
      <c r="G20" s="5">
        <v>342</v>
      </c>
    </row>
    <row r="21" spans="1:9" ht="16.5" x14ac:dyDescent="0.25">
      <c r="A21" s="5" t="s">
        <v>18</v>
      </c>
      <c r="B21" s="5">
        <v>1734</v>
      </c>
      <c r="C21" s="5">
        <v>1186</v>
      </c>
      <c r="D21" s="5">
        <v>548</v>
      </c>
      <c r="E21" s="5">
        <v>2639</v>
      </c>
      <c r="F21" s="5">
        <v>1883</v>
      </c>
      <c r="G21" s="5">
        <v>756</v>
      </c>
    </row>
    <row r="22" spans="1:9" ht="16.5" x14ac:dyDescent="0.25">
      <c r="A22" s="5" t="s">
        <v>19</v>
      </c>
      <c r="B22" s="5">
        <v>801</v>
      </c>
      <c r="C22" s="5">
        <v>505</v>
      </c>
      <c r="D22" s="5">
        <v>296</v>
      </c>
      <c r="E22" s="5">
        <v>1171</v>
      </c>
      <c r="F22" s="5">
        <v>711</v>
      </c>
      <c r="G22" s="5">
        <v>460</v>
      </c>
    </row>
    <row r="23" spans="1:9" ht="19.5" customHeight="1" x14ac:dyDescent="0.25"/>
    <row r="25" spans="1:9" x14ac:dyDescent="0.25">
      <c r="A25" s="181" t="s">
        <v>0</v>
      </c>
      <c r="B25" s="180"/>
      <c r="C25" s="180"/>
      <c r="D25" s="180"/>
      <c r="E25" s="180"/>
      <c r="F25" s="180"/>
      <c r="G25" s="180"/>
      <c r="H25" s="180"/>
      <c r="I25" s="180"/>
    </row>
    <row r="27" spans="1:9" x14ac:dyDescent="0.25">
      <c r="A27" s="182" t="s">
        <v>1</v>
      </c>
      <c r="B27" s="180"/>
      <c r="C27" s="180"/>
      <c r="D27" s="180"/>
      <c r="E27" s="180"/>
      <c r="F27" s="180"/>
      <c r="G27" s="180"/>
      <c r="H27" s="180"/>
      <c r="I27" s="180"/>
    </row>
    <row r="28" spans="1:9" x14ac:dyDescent="0.25">
      <c r="A28" s="182" t="s">
        <v>20</v>
      </c>
      <c r="B28" s="180"/>
      <c r="C28" s="180"/>
      <c r="D28" s="180"/>
      <c r="E28" s="180"/>
      <c r="F28" s="180"/>
      <c r="G28" s="180"/>
      <c r="H28" s="180"/>
      <c r="I28" s="180"/>
    </row>
    <row r="31" spans="1:9" x14ac:dyDescent="0.25">
      <c r="A31" s="183" t="s">
        <v>3</v>
      </c>
      <c r="B31" s="180"/>
      <c r="C31" s="180"/>
      <c r="D31" s="180"/>
      <c r="E31" s="180"/>
      <c r="F31" s="180"/>
      <c r="G31" s="180"/>
      <c r="H31" s="180"/>
      <c r="I31" s="180"/>
    </row>
    <row r="33" spans="1:9" x14ac:dyDescent="0.25">
      <c r="A33" s="184" t="s">
        <v>4</v>
      </c>
      <c r="B33" s="186" t="s">
        <v>5</v>
      </c>
      <c r="C33" s="187"/>
      <c r="D33" s="188"/>
      <c r="E33" s="186" t="s">
        <v>6</v>
      </c>
      <c r="F33" s="187"/>
      <c r="G33" s="188"/>
    </row>
    <row r="34" spans="1:9" x14ac:dyDescent="0.25">
      <c r="A34" s="185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16.5" x14ac:dyDescent="0.2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16.5" x14ac:dyDescent="0.25">
      <c r="A36" s="4" t="s">
        <v>11</v>
      </c>
      <c r="B36" s="4">
        <v>3016</v>
      </c>
      <c r="C36" s="4">
        <v>1895</v>
      </c>
      <c r="D36" s="4">
        <v>1121</v>
      </c>
      <c r="E36" s="4">
        <v>3730</v>
      </c>
      <c r="F36" s="4">
        <v>2350</v>
      </c>
      <c r="G36" s="4">
        <v>1380</v>
      </c>
    </row>
    <row r="37" spans="1:9" ht="16.5" x14ac:dyDescent="0.25">
      <c r="A37" s="5" t="s">
        <v>12</v>
      </c>
      <c r="B37" s="5">
        <v>10</v>
      </c>
      <c r="C37" s="5">
        <v>8</v>
      </c>
      <c r="D37" s="5">
        <v>2</v>
      </c>
      <c r="E37" s="5">
        <v>10</v>
      </c>
      <c r="F37" s="5">
        <v>8</v>
      </c>
      <c r="G37" s="5">
        <v>2</v>
      </c>
    </row>
    <row r="38" spans="1:9" ht="16.5" x14ac:dyDescent="0.25">
      <c r="A38" s="5" t="s">
        <v>13</v>
      </c>
      <c r="B38" s="5">
        <v>169</v>
      </c>
      <c r="C38" s="5">
        <v>73</v>
      </c>
      <c r="D38" s="5">
        <v>96</v>
      </c>
      <c r="E38" s="5">
        <v>249</v>
      </c>
      <c r="F38" s="5">
        <v>105</v>
      </c>
      <c r="G38" s="5">
        <v>144</v>
      </c>
    </row>
    <row r="39" spans="1:9" ht="16.5" x14ac:dyDescent="0.25">
      <c r="A39" s="5" t="s">
        <v>14</v>
      </c>
      <c r="B39" s="5">
        <v>260</v>
      </c>
      <c r="C39" s="5">
        <v>107</v>
      </c>
      <c r="D39" s="5">
        <v>153</v>
      </c>
      <c r="E39" s="5">
        <v>379</v>
      </c>
      <c r="F39" s="5">
        <v>164</v>
      </c>
      <c r="G39" s="5">
        <v>215</v>
      </c>
    </row>
    <row r="40" spans="1:9" ht="16.5" x14ac:dyDescent="0.25">
      <c r="A40" s="5" t="s">
        <v>15</v>
      </c>
      <c r="B40" s="5">
        <v>158</v>
      </c>
      <c r="C40" s="5">
        <v>59</v>
      </c>
      <c r="D40" s="5">
        <v>99</v>
      </c>
      <c r="E40" s="5">
        <v>196</v>
      </c>
      <c r="F40" s="5">
        <v>72</v>
      </c>
      <c r="G40" s="5">
        <v>124</v>
      </c>
    </row>
    <row r="41" spans="1:9" ht="16.5" x14ac:dyDescent="0.25">
      <c r="A41" s="5" t="s">
        <v>16</v>
      </c>
      <c r="B41" s="5">
        <v>94</v>
      </c>
      <c r="C41" s="5">
        <v>52</v>
      </c>
      <c r="D41" s="5">
        <v>42</v>
      </c>
      <c r="E41" s="5">
        <v>141</v>
      </c>
      <c r="F41" s="5">
        <v>79</v>
      </c>
      <c r="G41" s="5">
        <v>62</v>
      </c>
    </row>
    <row r="42" spans="1:9" ht="16.5" x14ac:dyDescent="0.25">
      <c r="A42" s="5" t="s">
        <v>17</v>
      </c>
      <c r="B42" s="5">
        <v>596</v>
      </c>
      <c r="C42" s="5">
        <v>471</v>
      </c>
      <c r="D42" s="5">
        <v>125</v>
      </c>
      <c r="E42" s="5">
        <v>740</v>
      </c>
      <c r="F42" s="5">
        <v>589</v>
      </c>
      <c r="G42" s="5">
        <v>151</v>
      </c>
    </row>
    <row r="43" spans="1:9" ht="16.5" x14ac:dyDescent="0.25">
      <c r="A43" s="5" t="s">
        <v>18</v>
      </c>
      <c r="B43" s="5">
        <v>1210</v>
      </c>
      <c r="C43" s="5">
        <v>799</v>
      </c>
      <c r="D43" s="5">
        <v>411</v>
      </c>
      <c r="E43" s="5">
        <v>1433</v>
      </c>
      <c r="F43" s="5">
        <v>967</v>
      </c>
      <c r="G43" s="5">
        <v>466</v>
      </c>
    </row>
    <row r="44" spans="1:9" ht="16.5" x14ac:dyDescent="0.25">
      <c r="A44" s="5" t="s">
        <v>19</v>
      </c>
      <c r="B44" s="5">
        <v>519</v>
      </c>
      <c r="C44" s="5">
        <v>326</v>
      </c>
      <c r="D44" s="5">
        <v>193</v>
      </c>
      <c r="E44" s="5">
        <v>582</v>
      </c>
      <c r="F44" s="5">
        <v>366</v>
      </c>
      <c r="G44" s="5">
        <v>216</v>
      </c>
    </row>
    <row r="47" spans="1:9" x14ac:dyDescent="0.25">
      <c r="A47" s="194" t="s">
        <v>0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196" t="s">
        <v>1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96" t="s">
        <v>21</v>
      </c>
      <c r="B50" s="195"/>
      <c r="C50" s="195"/>
      <c r="D50" s="195"/>
      <c r="E50" s="195"/>
      <c r="F50" s="195"/>
      <c r="G50" s="195"/>
      <c r="H50" s="195"/>
      <c r="I50" s="195"/>
    </row>
    <row r="51" spans="1: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197" t="s">
        <v>3</v>
      </c>
      <c r="B53" s="195"/>
      <c r="C53" s="195"/>
      <c r="D53" s="195"/>
      <c r="E53" s="195"/>
      <c r="F53" s="195"/>
      <c r="G53" s="195"/>
      <c r="H53" s="195"/>
      <c r="I53" s="195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189" t="s">
        <v>4</v>
      </c>
      <c r="B55" s="191" t="s">
        <v>5</v>
      </c>
      <c r="C55" s="192"/>
      <c r="D55" s="193"/>
      <c r="E55" s="191" t="s">
        <v>6</v>
      </c>
      <c r="F55" s="192"/>
      <c r="G55" s="193"/>
      <c r="H55" s="7"/>
      <c r="I55" s="7"/>
    </row>
    <row r="56" spans="1:9" x14ac:dyDescent="0.25">
      <c r="A56" s="190"/>
      <c r="B56" s="8" t="s">
        <v>7</v>
      </c>
      <c r="C56" s="8" t="s">
        <v>8</v>
      </c>
      <c r="D56" s="8" t="s">
        <v>9</v>
      </c>
      <c r="E56" s="8" t="s">
        <v>7</v>
      </c>
      <c r="F56" s="8" t="s">
        <v>8</v>
      </c>
      <c r="G56" s="8" t="s">
        <v>9</v>
      </c>
      <c r="H56" s="7"/>
      <c r="I56" s="7"/>
    </row>
    <row r="57" spans="1:9" ht="16.5" x14ac:dyDescent="0.25">
      <c r="A57" s="9" t="s">
        <v>10</v>
      </c>
      <c r="B57" s="9" t="s">
        <v>10</v>
      </c>
      <c r="C57" s="9" t="s">
        <v>10</v>
      </c>
      <c r="D57" s="9" t="s">
        <v>10</v>
      </c>
      <c r="E57" s="9" t="s">
        <v>10</v>
      </c>
      <c r="F57" s="9" t="s">
        <v>10</v>
      </c>
      <c r="G57" s="9" t="s">
        <v>10</v>
      </c>
      <c r="H57" s="7"/>
      <c r="I57" s="7"/>
    </row>
    <row r="58" spans="1:9" ht="16.5" x14ac:dyDescent="0.25">
      <c r="A58" s="10" t="s">
        <v>11</v>
      </c>
      <c r="B58" s="10">
        <v>1053</v>
      </c>
      <c r="C58" s="10">
        <v>712</v>
      </c>
      <c r="D58" s="10">
        <v>341</v>
      </c>
      <c r="E58" s="10">
        <v>1236</v>
      </c>
      <c r="F58" s="10">
        <v>829</v>
      </c>
      <c r="G58" s="10">
        <v>407</v>
      </c>
      <c r="H58" s="7"/>
      <c r="I58" s="7"/>
    </row>
    <row r="59" spans="1:9" ht="16.5" x14ac:dyDescent="0.25">
      <c r="A59" s="11" t="s">
        <v>12</v>
      </c>
      <c r="B59" s="11">
        <v>7</v>
      </c>
      <c r="C59" s="11">
        <v>2</v>
      </c>
      <c r="D59" s="11">
        <v>5</v>
      </c>
      <c r="E59" s="11">
        <v>7</v>
      </c>
      <c r="F59" s="11">
        <v>2</v>
      </c>
      <c r="G59" s="11">
        <v>5</v>
      </c>
      <c r="H59" s="7"/>
      <c r="I59" s="7"/>
    </row>
    <row r="60" spans="1:9" ht="16.5" x14ac:dyDescent="0.25">
      <c r="A60" s="11" t="s">
        <v>13</v>
      </c>
      <c r="B60" s="11">
        <v>43</v>
      </c>
      <c r="C60" s="11">
        <v>30</v>
      </c>
      <c r="D60" s="11">
        <v>13</v>
      </c>
      <c r="E60" s="11">
        <v>69</v>
      </c>
      <c r="F60" s="11">
        <v>47</v>
      </c>
      <c r="G60" s="11">
        <v>22</v>
      </c>
      <c r="H60" s="7"/>
      <c r="I60" s="7"/>
    </row>
    <row r="61" spans="1:9" ht="16.5" x14ac:dyDescent="0.25">
      <c r="A61" s="11" t="s">
        <v>14</v>
      </c>
      <c r="B61" s="11">
        <v>109</v>
      </c>
      <c r="C61" s="11">
        <v>57</v>
      </c>
      <c r="D61" s="11">
        <v>52</v>
      </c>
      <c r="E61" s="11">
        <v>164</v>
      </c>
      <c r="F61" s="11">
        <v>89</v>
      </c>
      <c r="G61" s="11">
        <v>75</v>
      </c>
    </row>
    <row r="62" spans="1:9" ht="16.5" x14ac:dyDescent="0.25">
      <c r="A62" s="11" t="s">
        <v>15</v>
      </c>
      <c r="B62" s="11">
        <v>64</v>
      </c>
      <c r="C62" s="11">
        <v>32</v>
      </c>
      <c r="D62" s="11">
        <v>32</v>
      </c>
      <c r="E62" s="11">
        <v>67</v>
      </c>
      <c r="F62" s="11">
        <v>33</v>
      </c>
      <c r="G62" s="11">
        <v>34</v>
      </c>
    </row>
    <row r="63" spans="1:9" ht="16.5" x14ac:dyDescent="0.25">
      <c r="A63" s="11" t="s">
        <v>16</v>
      </c>
      <c r="B63" s="11">
        <v>43</v>
      </c>
      <c r="C63" s="11">
        <v>28</v>
      </c>
      <c r="D63" s="11">
        <v>15</v>
      </c>
      <c r="E63" s="11">
        <v>48</v>
      </c>
      <c r="F63" s="11">
        <v>33</v>
      </c>
      <c r="G63" s="11">
        <v>15</v>
      </c>
    </row>
    <row r="64" spans="1:9" ht="16.5" x14ac:dyDescent="0.25">
      <c r="A64" s="11" t="s">
        <v>17</v>
      </c>
      <c r="B64" s="11">
        <v>206</v>
      </c>
      <c r="C64" s="11">
        <v>155</v>
      </c>
      <c r="D64" s="11">
        <v>51</v>
      </c>
      <c r="E64" s="11">
        <v>235</v>
      </c>
      <c r="F64" s="11">
        <v>174</v>
      </c>
      <c r="G64" s="11">
        <v>61</v>
      </c>
    </row>
    <row r="65" spans="1:9" ht="16.5" x14ac:dyDescent="0.25">
      <c r="A65" s="11" t="s">
        <v>18</v>
      </c>
      <c r="B65" s="11">
        <v>385</v>
      </c>
      <c r="C65" s="11">
        <v>286</v>
      </c>
      <c r="D65" s="11">
        <v>99</v>
      </c>
      <c r="E65" s="11">
        <v>430</v>
      </c>
      <c r="F65" s="11">
        <v>316</v>
      </c>
      <c r="G65" s="11">
        <v>114</v>
      </c>
    </row>
    <row r="66" spans="1:9" ht="16.5" x14ac:dyDescent="0.25">
      <c r="A66" s="11" t="s">
        <v>19</v>
      </c>
      <c r="B66" s="11">
        <v>196</v>
      </c>
      <c r="C66" s="11">
        <v>122</v>
      </c>
      <c r="D66" s="11">
        <v>74</v>
      </c>
      <c r="E66" s="11">
        <v>216</v>
      </c>
      <c r="F66" s="11">
        <v>135</v>
      </c>
      <c r="G66" s="11">
        <v>81</v>
      </c>
    </row>
    <row r="69" spans="1:9" x14ac:dyDescent="0.25">
      <c r="A69" s="181" t="s">
        <v>0</v>
      </c>
      <c r="B69" s="180"/>
      <c r="C69" s="180"/>
      <c r="D69" s="180"/>
      <c r="E69" s="180"/>
      <c r="F69" s="180"/>
      <c r="G69" s="180"/>
      <c r="H69" s="180"/>
      <c r="I69" s="180"/>
    </row>
    <row r="71" spans="1:9" x14ac:dyDescent="0.25">
      <c r="A71" s="182" t="s">
        <v>1</v>
      </c>
      <c r="B71" s="180"/>
      <c r="C71" s="180"/>
      <c r="D71" s="180"/>
      <c r="E71" s="180"/>
      <c r="F71" s="180"/>
      <c r="G71" s="180"/>
      <c r="H71" s="180"/>
      <c r="I71" s="180"/>
    </row>
    <row r="72" spans="1:9" x14ac:dyDescent="0.25">
      <c r="A72" s="182" t="s">
        <v>22</v>
      </c>
      <c r="B72" s="180"/>
      <c r="C72" s="180"/>
      <c r="D72" s="180"/>
      <c r="E72" s="180"/>
      <c r="F72" s="180"/>
      <c r="G72" s="180"/>
      <c r="H72" s="180"/>
      <c r="I72" s="180"/>
    </row>
    <row r="75" spans="1:9" x14ac:dyDescent="0.25">
      <c r="A75" s="183" t="s">
        <v>3</v>
      </c>
      <c r="B75" s="180"/>
      <c r="C75" s="180"/>
      <c r="D75" s="180"/>
      <c r="E75" s="180"/>
      <c r="F75" s="180"/>
      <c r="G75" s="180"/>
      <c r="H75" s="180"/>
      <c r="I75" s="180"/>
    </row>
    <row r="77" spans="1:9" x14ac:dyDescent="0.25">
      <c r="A77" s="184" t="s">
        <v>4</v>
      </c>
      <c r="B77" s="186" t="s">
        <v>5</v>
      </c>
      <c r="C77" s="187"/>
      <c r="D77" s="188"/>
      <c r="E77" s="186" t="s">
        <v>6</v>
      </c>
      <c r="F77" s="187"/>
      <c r="G77" s="188"/>
    </row>
    <row r="78" spans="1:9" x14ac:dyDescent="0.25">
      <c r="A78" s="185"/>
      <c r="B78" s="2" t="s">
        <v>7</v>
      </c>
      <c r="C78" s="2" t="s">
        <v>8</v>
      </c>
      <c r="D78" s="2" t="s">
        <v>9</v>
      </c>
      <c r="E78" s="2" t="s">
        <v>7</v>
      </c>
      <c r="F78" s="2" t="s">
        <v>8</v>
      </c>
      <c r="G78" s="2" t="s">
        <v>9</v>
      </c>
    </row>
    <row r="79" spans="1:9" ht="16.5" x14ac:dyDescent="0.25">
      <c r="A79" s="3" t="s">
        <v>10</v>
      </c>
      <c r="B79" s="3" t="s">
        <v>10</v>
      </c>
      <c r="C79" s="3" t="s">
        <v>10</v>
      </c>
      <c r="D79" s="3" t="s">
        <v>10</v>
      </c>
      <c r="E79" s="3" t="s">
        <v>10</v>
      </c>
      <c r="F79" s="3" t="s">
        <v>10</v>
      </c>
      <c r="G79" s="3" t="s">
        <v>10</v>
      </c>
    </row>
    <row r="80" spans="1:9" ht="16.5" x14ac:dyDescent="0.25">
      <c r="A80" s="4" t="s">
        <v>11</v>
      </c>
      <c r="B80" s="4">
        <v>271</v>
      </c>
      <c r="C80" s="4">
        <v>178</v>
      </c>
      <c r="D80" s="4">
        <v>93</v>
      </c>
      <c r="E80" s="4">
        <v>1265</v>
      </c>
      <c r="F80" s="4">
        <v>871</v>
      </c>
      <c r="G80" s="4">
        <v>394</v>
      </c>
    </row>
    <row r="81" spans="1:9" ht="16.5" x14ac:dyDescent="0.25">
      <c r="A81" s="5" t="s">
        <v>12</v>
      </c>
      <c r="B81" s="5">
        <v>0</v>
      </c>
      <c r="C81" s="5">
        <v>0</v>
      </c>
      <c r="D81" s="5">
        <v>0</v>
      </c>
      <c r="E81" s="5">
        <v>1</v>
      </c>
      <c r="F81" s="5">
        <v>0</v>
      </c>
      <c r="G81" s="5">
        <v>1</v>
      </c>
    </row>
    <row r="82" spans="1:9" ht="16.5" x14ac:dyDescent="0.25">
      <c r="A82" s="5" t="s">
        <v>13</v>
      </c>
      <c r="B82" s="5">
        <v>14</v>
      </c>
      <c r="C82" s="5">
        <v>11</v>
      </c>
      <c r="D82" s="5">
        <v>3</v>
      </c>
      <c r="E82" s="5">
        <v>47</v>
      </c>
      <c r="F82" s="5">
        <v>33</v>
      </c>
      <c r="G82" s="5">
        <v>14</v>
      </c>
    </row>
    <row r="83" spans="1:9" ht="16.5" x14ac:dyDescent="0.25">
      <c r="A83" s="5" t="s">
        <v>14</v>
      </c>
      <c r="B83" s="5">
        <v>35</v>
      </c>
      <c r="C83" s="5">
        <v>19</v>
      </c>
      <c r="D83" s="5">
        <v>16</v>
      </c>
      <c r="E83" s="5">
        <v>143</v>
      </c>
      <c r="F83" s="5">
        <v>73</v>
      </c>
      <c r="G83" s="5">
        <v>70</v>
      </c>
    </row>
    <row r="84" spans="1:9" ht="16.5" x14ac:dyDescent="0.25">
      <c r="A84" s="5" t="s">
        <v>15</v>
      </c>
      <c r="B84" s="5">
        <v>17</v>
      </c>
      <c r="C84" s="5">
        <v>9</v>
      </c>
      <c r="D84" s="5">
        <v>8</v>
      </c>
      <c r="E84" s="5">
        <v>90</v>
      </c>
      <c r="F84" s="5">
        <v>59</v>
      </c>
      <c r="G84" s="5">
        <v>31</v>
      </c>
    </row>
    <row r="85" spans="1:9" ht="16.5" x14ac:dyDescent="0.25">
      <c r="A85" s="5" t="s">
        <v>16</v>
      </c>
      <c r="B85" s="5">
        <v>11</v>
      </c>
      <c r="C85" s="5">
        <v>8</v>
      </c>
      <c r="D85" s="5">
        <v>3</v>
      </c>
      <c r="E85" s="5">
        <v>65</v>
      </c>
      <c r="F85" s="5">
        <v>48</v>
      </c>
      <c r="G85" s="5">
        <v>17</v>
      </c>
    </row>
    <row r="86" spans="1:9" ht="16.5" x14ac:dyDescent="0.25">
      <c r="A86" s="5" t="s">
        <v>17</v>
      </c>
      <c r="B86" s="5">
        <v>57</v>
      </c>
      <c r="C86" s="5">
        <v>37</v>
      </c>
      <c r="D86" s="5">
        <v>20</v>
      </c>
      <c r="E86" s="5">
        <v>302</v>
      </c>
      <c r="F86" s="5">
        <v>229</v>
      </c>
      <c r="G86" s="5">
        <v>73</v>
      </c>
    </row>
    <row r="87" spans="1:9" ht="16.5" x14ac:dyDescent="0.25">
      <c r="A87" s="5" t="s">
        <v>18</v>
      </c>
      <c r="B87" s="5">
        <v>77</v>
      </c>
      <c r="C87" s="5">
        <v>54</v>
      </c>
      <c r="D87" s="5">
        <v>23</v>
      </c>
      <c r="E87" s="5">
        <v>394</v>
      </c>
      <c r="F87" s="5">
        <v>300</v>
      </c>
      <c r="G87" s="5">
        <v>94</v>
      </c>
    </row>
    <row r="88" spans="1:9" ht="16.5" x14ac:dyDescent="0.25">
      <c r="A88" s="5" t="s">
        <v>19</v>
      </c>
      <c r="B88" s="5">
        <v>60</v>
      </c>
      <c r="C88" s="5">
        <v>40</v>
      </c>
      <c r="D88" s="5">
        <v>20</v>
      </c>
      <c r="E88" s="5">
        <v>223</v>
      </c>
      <c r="F88" s="5">
        <v>129</v>
      </c>
      <c r="G88" s="5">
        <v>94</v>
      </c>
    </row>
    <row r="91" spans="1:9" x14ac:dyDescent="0.25">
      <c r="A91" s="194" t="s">
        <v>0</v>
      </c>
      <c r="B91" s="195"/>
      <c r="C91" s="195"/>
      <c r="D91" s="195"/>
      <c r="E91" s="195"/>
      <c r="F91" s="195"/>
      <c r="G91" s="195"/>
      <c r="H91" s="195"/>
      <c r="I91" s="195"/>
    </row>
    <row r="92" spans="1:9" x14ac:dyDescent="0.25">
      <c r="A92" s="12"/>
      <c r="B92" s="12"/>
      <c r="C92" s="12"/>
      <c r="D92" s="12"/>
      <c r="E92" s="12"/>
      <c r="F92" s="12"/>
      <c r="G92" s="12"/>
      <c r="H92" s="12"/>
      <c r="I92" s="12"/>
    </row>
    <row r="93" spans="1:9" x14ac:dyDescent="0.25">
      <c r="A93" s="196" t="s">
        <v>1</v>
      </c>
      <c r="B93" s="195"/>
      <c r="C93" s="195"/>
      <c r="D93" s="195"/>
      <c r="E93" s="195"/>
      <c r="F93" s="195"/>
      <c r="G93" s="195"/>
      <c r="H93" s="195"/>
      <c r="I93" s="195"/>
    </row>
    <row r="94" spans="1:9" x14ac:dyDescent="0.25">
      <c r="A94" s="196" t="s">
        <v>23</v>
      </c>
      <c r="B94" s="195"/>
      <c r="C94" s="195"/>
      <c r="D94" s="195"/>
      <c r="E94" s="195"/>
      <c r="F94" s="195"/>
      <c r="G94" s="195"/>
      <c r="H94" s="195"/>
      <c r="I94" s="195"/>
    </row>
    <row r="95" spans="1:9" x14ac:dyDescent="0.25">
      <c r="A95" s="12"/>
      <c r="B95" s="12"/>
      <c r="C95" s="12"/>
      <c r="D95" s="12"/>
      <c r="E95" s="12"/>
      <c r="F95" s="12"/>
      <c r="G95" s="12"/>
      <c r="H95" s="12"/>
      <c r="I95" s="12"/>
    </row>
    <row r="96" spans="1:9" x14ac:dyDescent="0.25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25">
      <c r="A97" s="197" t="s">
        <v>3</v>
      </c>
      <c r="B97" s="195"/>
      <c r="C97" s="195"/>
      <c r="D97" s="195"/>
      <c r="E97" s="195"/>
      <c r="F97" s="195"/>
      <c r="G97" s="195"/>
      <c r="H97" s="195"/>
      <c r="I97" s="195"/>
    </row>
    <row r="98" spans="1:9" x14ac:dyDescent="0.25">
      <c r="A98" s="12"/>
      <c r="B98" s="12"/>
      <c r="C98" s="12"/>
      <c r="D98" s="12"/>
      <c r="E98" s="12"/>
      <c r="F98" s="12"/>
      <c r="G98" s="12"/>
      <c r="H98" s="12"/>
      <c r="I98" s="12"/>
    </row>
    <row r="99" spans="1:9" x14ac:dyDescent="0.25">
      <c r="A99" s="189" t="s">
        <v>4</v>
      </c>
      <c r="B99" s="191" t="s">
        <v>5</v>
      </c>
      <c r="C99" s="192"/>
      <c r="D99" s="193"/>
      <c r="E99" s="191" t="s">
        <v>6</v>
      </c>
      <c r="F99" s="192"/>
      <c r="G99" s="193"/>
      <c r="H99" s="12"/>
      <c r="I99" s="12"/>
    </row>
    <row r="100" spans="1:9" x14ac:dyDescent="0.25">
      <c r="A100" s="190"/>
      <c r="B100" s="13" t="s">
        <v>7</v>
      </c>
      <c r="C100" s="13" t="s">
        <v>8</v>
      </c>
      <c r="D100" s="13" t="s">
        <v>9</v>
      </c>
      <c r="E100" s="13" t="s">
        <v>7</v>
      </c>
      <c r="F100" s="13" t="s">
        <v>8</v>
      </c>
      <c r="G100" s="13" t="s">
        <v>9</v>
      </c>
      <c r="H100" s="12"/>
      <c r="I100" s="12"/>
    </row>
    <row r="101" spans="1:9" ht="16.5" x14ac:dyDescent="0.25">
      <c r="A101" s="14" t="s">
        <v>10</v>
      </c>
      <c r="B101" s="14" t="s">
        <v>10</v>
      </c>
      <c r="C101" s="14" t="s">
        <v>10</v>
      </c>
      <c r="D101" s="14" t="s">
        <v>10</v>
      </c>
      <c r="E101" s="14" t="s">
        <v>10</v>
      </c>
      <c r="F101" s="14" t="s">
        <v>10</v>
      </c>
      <c r="G101" s="14" t="s">
        <v>10</v>
      </c>
      <c r="H101" s="12"/>
      <c r="I101" s="12"/>
    </row>
    <row r="102" spans="1:9" ht="16.5" x14ac:dyDescent="0.25">
      <c r="A102" s="15" t="s">
        <v>11</v>
      </c>
      <c r="B102" s="15">
        <v>224</v>
      </c>
      <c r="C102" s="15">
        <v>140</v>
      </c>
      <c r="D102" s="15">
        <v>84</v>
      </c>
      <c r="E102" s="15">
        <v>1090</v>
      </c>
      <c r="F102" s="15">
        <v>721</v>
      </c>
      <c r="G102" s="15">
        <v>369</v>
      </c>
      <c r="H102" s="12"/>
      <c r="I102" s="12"/>
    </row>
    <row r="103" spans="1:9" ht="16.5" x14ac:dyDescent="0.25">
      <c r="A103" s="16" t="s">
        <v>12</v>
      </c>
      <c r="B103" s="16">
        <v>2</v>
      </c>
      <c r="C103" s="16">
        <v>2</v>
      </c>
      <c r="D103" s="16">
        <v>0</v>
      </c>
      <c r="E103" s="16">
        <v>3</v>
      </c>
      <c r="F103" s="16">
        <v>3</v>
      </c>
      <c r="G103" s="16">
        <v>0</v>
      </c>
      <c r="H103" s="12"/>
      <c r="I103" s="12"/>
    </row>
    <row r="104" spans="1:9" ht="16.5" x14ac:dyDescent="0.25">
      <c r="A104" s="16" t="s">
        <v>13</v>
      </c>
      <c r="B104" s="16">
        <v>23</v>
      </c>
      <c r="C104" s="16">
        <v>12</v>
      </c>
      <c r="D104" s="16">
        <v>11</v>
      </c>
      <c r="E104" s="16">
        <v>71</v>
      </c>
      <c r="F104" s="16">
        <v>36</v>
      </c>
      <c r="G104" s="16">
        <v>35</v>
      </c>
      <c r="H104" s="12"/>
      <c r="I104" s="12"/>
    </row>
    <row r="105" spans="1:9" ht="16.5" x14ac:dyDescent="0.25">
      <c r="A105" s="16" t="s">
        <v>14</v>
      </c>
      <c r="B105" s="16">
        <v>51</v>
      </c>
      <c r="C105" s="16">
        <v>26</v>
      </c>
      <c r="D105" s="16">
        <v>25</v>
      </c>
      <c r="E105" s="16">
        <v>140</v>
      </c>
      <c r="F105" s="16">
        <v>68</v>
      </c>
      <c r="G105" s="16">
        <v>72</v>
      </c>
    </row>
    <row r="106" spans="1:9" ht="16.5" x14ac:dyDescent="0.25">
      <c r="A106" s="16" t="s">
        <v>15</v>
      </c>
      <c r="B106" s="16">
        <v>19</v>
      </c>
      <c r="C106" s="16">
        <v>7</v>
      </c>
      <c r="D106" s="16">
        <v>12</v>
      </c>
      <c r="E106" s="16">
        <v>58</v>
      </c>
      <c r="F106" s="16">
        <v>23</v>
      </c>
      <c r="G106" s="16">
        <v>35</v>
      </c>
    </row>
    <row r="107" spans="1:9" ht="16.5" x14ac:dyDescent="0.25">
      <c r="A107" s="16" t="s">
        <v>16</v>
      </c>
      <c r="B107" s="16">
        <v>5</v>
      </c>
      <c r="C107" s="16">
        <v>2</v>
      </c>
      <c r="D107" s="16">
        <v>3</v>
      </c>
      <c r="E107" s="16">
        <v>32</v>
      </c>
      <c r="F107" s="16">
        <v>13</v>
      </c>
      <c r="G107" s="16">
        <v>19</v>
      </c>
    </row>
    <row r="108" spans="1:9" ht="16.5" x14ac:dyDescent="0.25">
      <c r="A108" s="16" t="s">
        <v>17</v>
      </c>
      <c r="B108" s="16">
        <v>36</v>
      </c>
      <c r="C108" s="16">
        <v>27</v>
      </c>
      <c r="D108" s="16">
        <v>9</v>
      </c>
      <c r="E108" s="16">
        <v>254</v>
      </c>
      <c r="F108" s="16">
        <v>197</v>
      </c>
      <c r="G108" s="16">
        <v>57</v>
      </c>
    </row>
    <row r="109" spans="1:9" ht="16.5" x14ac:dyDescent="0.25">
      <c r="A109" s="16" t="s">
        <v>18</v>
      </c>
      <c r="B109" s="16">
        <v>62</v>
      </c>
      <c r="C109" s="16">
        <v>47</v>
      </c>
      <c r="D109" s="16">
        <v>15</v>
      </c>
      <c r="E109" s="16">
        <v>382</v>
      </c>
      <c r="F109" s="16">
        <v>300</v>
      </c>
      <c r="G109" s="16">
        <v>82</v>
      </c>
    </row>
    <row r="110" spans="1:9" ht="16.5" x14ac:dyDescent="0.25">
      <c r="A110" s="16" t="s">
        <v>19</v>
      </c>
      <c r="B110" s="16">
        <v>26</v>
      </c>
      <c r="C110" s="16">
        <v>17</v>
      </c>
      <c r="D110" s="16">
        <v>9</v>
      </c>
      <c r="E110" s="16">
        <v>150</v>
      </c>
      <c r="F110" s="16">
        <v>81</v>
      </c>
      <c r="G110" s="16">
        <v>69</v>
      </c>
    </row>
  </sheetData>
  <mergeCells count="36">
    <mergeCell ref="A99:A100"/>
    <mergeCell ref="B99:D99"/>
    <mergeCell ref="E99:G99"/>
    <mergeCell ref="A91:I91"/>
    <mergeCell ref="A93:I93"/>
    <mergeCell ref="A94:I94"/>
    <mergeCell ref="A97:I97"/>
    <mergeCell ref="A69:I69"/>
    <mergeCell ref="A71:I71"/>
    <mergeCell ref="A72:I72"/>
    <mergeCell ref="A75:I75"/>
    <mergeCell ref="A77:A78"/>
    <mergeCell ref="B77:D77"/>
    <mergeCell ref="E77:G77"/>
    <mergeCell ref="A55:A56"/>
    <mergeCell ref="B55:D55"/>
    <mergeCell ref="E55:G55"/>
    <mergeCell ref="A47:I47"/>
    <mergeCell ref="A49:I49"/>
    <mergeCell ref="A50:I50"/>
    <mergeCell ref="A53:I53"/>
    <mergeCell ref="A28:I28"/>
    <mergeCell ref="A31:I31"/>
    <mergeCell ref="A33:A34"/>
    <mergeCell ref="B33:D33"/>
    <mergeCell ref="E33:G33"/>
    <mergeCell ref="A11:A12"/>
    <mergeCell ref="B11:D11"/>
    <mergeCell ref="E11:G11"/>
    <mergeCell ref="A25:I25"/>
    <mergeCell ref="A27:I27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3E04-542D-48E3-B6F7-9733E5BD2769}">
  <dimension ref="A1:I114"/>
  <sheetViews>
    <sheetView showGridLines="0" workbookViewId="0">
      <selection activeCell="L87" sqref="L87"/>
    </sheetView>
  </sheetViews>
  <sheetFormatPr baseColWidth="10" defaultRowHeight="15" x14ac:dyDescent="0.25"/>
  <cols>
    <col min="1" max="1" width="31.5703125" style="83" customWidth="1"/>
    <col min="2" max="7" width="13.7109375" style="83" customWidth="1"/>
    <col min="8" max="8" width="0" style="83" hidden="1" customWidth="1"/>
    <col min="9" max="9" width="7.28515625" style="83" customWidth="1"/>
    <col min="10" max="16384" width="11.42578125" style="83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35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626</v>
      </c>
      <c r="C14" s="4">
        <v>298</v>
      </c>
      <c r="D14" s="4">
        <v>328</v>
      </c>
      <c r="E14" s="4">
        <v>15508</v>
      </c>
      <c r="F14" s="4">
        <v>9181</v>
      </c>
      <c r="G14" s="4">
        <v>6327</v>
      </c>
    </row>
    <row r="15" spans="1:9" ht="16.5" x14ac:dyDescent="0.25">
      <c r="A15" s="5" t="s">
        <v>12</v>
      </c>
      <c r="B15" s="5">
        <v>17</v>
      </c>
      <c r="C15" s="5">
        <v>8</v>
      </c>
      <c r="D15" s="5">
        <v>9</v>
      </c>
      <c r="E15" s="5">
        <v>33</v>
      </c>
      <c r="F15" s="5">
        <v>17</v>
      </c>
      <c r="G15" s="5">
        <v>16</v>
      </c>
    </row>
    <row r="16" spans="1:9" ht="16.5" x14ac:dyDescent="0.25">
      <c r="A16" s="5" t="s">
        <v>13</v>
      </c>
      <c r="B16" s="5">
        <v>31</v>
      </c>
      <c r="C16" s="5">
        <v>15</v>
      </c>
      <c r="D16" s="5">
        <v>16</v>
      </c>
      <c r="E16" s="5">
        <v>410</v>
      </c>
      <c r="F16" s="5">
        <v>196</v>
      </c>
      <c r="G16" s="5">
        <v>214</v>
      </c>
    </row>
    <row r="17" spans="1:9" ht="16.5" x14ac:dyDescent="0.25">
      <c r="A17" s="5" t="s">
        <v>14</v>
      </c>
      <c r="B17" s="5">
        <v>42</v>
      </c>
      <c r="C17" s="5">
        <v>16</v>
      </c>
      <c r="D17" s="5">
        <v>26</v>
      </c>
      <c r="E17" s="5">
        <v>758</v>
      </c>
      <c r="F17" s="5">
        <v>340</v>
      </c>
      <c r="G17" s="5">
        <v>418</v>
      </c>
    </row>
    <row r="18" spans="1:9" ht="16.5" x14ac:dyDescent="0.25">
      <c r="A18" s="5" t="s">
        <v>15</v>
      </c>
      <c r="B18" s="5">
        <v>23</v>
      </c>
      <c r="C18" s="5">
        <v>11</v>
      </c>
      <c r="D18" s="5">
        <v>12</v>
      </c>
      <c r="E18" s="5">
        <v>379</v>
      </c>
      <c r="F18" s="5">
        <v>224</v>
      </c>
      <c r="G18" s="5">
        <v>155</v>
      </c>
    </row>
    <row r="19" spans="1:9" ht="16.5" x14ac:dyDescent="0.25">
      <c r="A19" s="5" t="s">
        <v>16</v>
      </c>
      <c r="B19" s="5">
        <v>51</v>
      </c>
      <c r="C19" s="5">
        <v>17</v>
      </c>
      <c r="D19" s="5">
        <v>34</v>
      </c>
      <c r="E19" s="5">
        <v>503</v>
      </c>
      <c r="F19" s="5">
        <v>238</v>
      </c>
      <c r="G19" s="5">
        <v>265</v>
      </c>
    </row>
    <row r="20" spans="1:9" ht="16.5" x14ac:dyDescent="0.25">
      <c r="A20" s="5" t="s">
        <v>17</v>
      </c>
      <c r="B20" s="5">
        <v>140</v>
      </c>
      <c r="C20" s="5">
        <v>69</v>
      </c>
      <c r="D20" s="5">
        <v>71</v>
      </c>
      <c r="E20" s="5">
        <v>1858</v>
      </c>
      <c r="F20" s="5">
        <v>1355</v>
      </c>
      <c r="G20" s="5">
        <v>503</v>
      </c>
    </row>
    <row r="21" spans="1:9" ht="16.5" x14ac:dyDescent="0.25">
      <c r="A21" s="5" t="s">
        <v>18</v>
      </c>
      <c r="B21" s="5">
        <v>248</v>
      </c>
      <c r="C21" s="5">
        <v>128</v>
      </c>
      <c r="D21" s="5">
        <v>120</v>
      </c>
      <c r="E21" s="5">
        <v>8244</v>
      </c>
      <c r="F21" s="5">
        <v>4978</v>
      </c>
      <c r="G21" s="5">
        <v>3266</v>
      </c>
    </row>
    <row r="22" spans="1:9" ht="16.5" x14ac:dyDescent="0.25">
      <c r="A22" s="5" t="s">
        <v>19</v>
      </c>
      <c r="B22" s="5">
        <v>74</v>
      </c>
      <c r="C22" s="5">
        <v>34</v>
      </c>
      <c r="D22" s="5">
        <v>40</v>
      </c>
      <c r="E22" s="5">
        <v>3323</v>
      </c>
      <c r="F22" s="5">
        <v>1833</v>
      </c>
      <c r="G22" s="5">
        <v>1490</v>
      </c>
    </row>
    <row r="23" spans="1:9" ht="33" customHeight="1" x14ac:dyDescent="0.25"/>
    <row r="26" spans="1:9" x14ac:dyDescent="0.25">
      <c r="A26" s="194" t="s">
        <v>0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85"/>
      <c r="B27" s="85"/>
      <c r="C27" s="85"/>
      <c r="D27" s="85"/>
      <c r="E27" s="85"/>
      <c r="F27" s="85"/>
      <c r="G27" s="85"/>
      <c r="H27" s="85"/>
      <c r="I27" s="85"/>
    </row>
    <row r="28" spans="1:9" x14ac:dyDescent="0.25">
      <c r="A28" s="196" t="s">
        <v>35</v>
      </c>
      <c r="B28" s="195"/>
      <c r="C28" s="195"/>
      <c r="D28" s="195"/>
      <c r="E28" s="195"/>
      <c r="F28" s="195"/>
      <c r="G28" s="195"/>
      <c r="H28" s="195"/>
      <c r="I28" s="195"/>
    </row>
    <row r="29" spans="1:9" x14ac:dyDescent="0.25">
      <c r="A29" s="196" t="s">
        <v>20</v>
      </c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85"/>
      <c r="B30" s="85"/>
      <c r="C30" s="85"/>
      <c r="D30" s="85"/>
      <c r="E30" s="85"/>
      <c r="F30" s="85"/>
      <c r="G30" s="85"/>
      <c r="H30" s="85"/>
      <c r="I30" s="85"/>
    </row>
    <row r="31" spans="1:9" x14ac:dyDescent="0.25">
      <c r="A31" s="85"/>
      <c r="B31" s="85"/>
      <c r="C31" s="85"/>
      <c r="D31" s="85"/>
      <c r="E31" s="85"/>
      <c r="F31" s="85"/>
      <c r="G31" s="85"/>
      <c r="H31" s="85"/>
      <c r="I31" s="85"/>
    </row>
    <row r="32" spans="1:9" x14ac:dyDescent="0.25">
      <c r="A32" s="197" t="s">
        <v>3</v>
      </c>
      <c r="B32" s="195"/>
      <c r="C32" s="195"/>
      <c r="D32" s="195"/>
      <c r="E32" s="195"/>
      <c r="F32" s="195"/>
      <c r="G32" s="195"/>
      <c r="H32" s="195"/>
      <c r="I32" s="195"/>
    </row>
    <row r="33" spans="1:9" x14ac:dyDescent="0.25">
      <c r="A33" s="85"/>
      <c r="B33" s="85"/>
      <c r="C33" s="85"/>
      <c r="D33" s="85"/>
      <c r="E33" s="85"/>
      <c r="F33" s="85"/>
      <c r="G33" s="85"/>
      <c r="H33" s="85"/>
      <c r="I33" s="85"/>
    </row>
    <row r="34" spans="1:9" x14ac:dyDescent="0.25">
      <c r="A34" s="189" t="s">
        <v>4</v>
      </c>
      <c r="B34" s="191" t="s">
        <v>5</v>
      </c>
      <c r="C34" s="192"/>
      <c r="D34" s="193"/>
      <c r="E34" s="191" t="s">
        <v>6</v>
      </c>
      <c r="F34" s="192"/>
      <c r="G34" s="193"/>
      <c r="H34" s="85"/>
      <c r="I34" s="85"/>
    </row>
    <row r="35" spans="1:9" x14ac:dyDescent="0.25">
      <c r="A35" s="190"/>
      <c r="B35" s="86" t="s">
        <v>7</v>
      </c>
      <c r="C35" s="86" t="s">
        <v>8</v>
      </c>
      <c r="D35" s="86" t="s">
        <v>9</v>
      </c>
      <c r="E35" s="86" t="s">
        <v>7</v>
      </c>
      <c r="F35" s="86" t="s">
        <v>8</v>
      </c>
      <c r="G35" s="86" t="s">
        <v>9</v>
      </c>
      <c r="H35" s="85"/>
      <c r="I35" s="85"/>
    </row>
    <row r="36" spans="1:9" ht="16.5" x14ac:dyDescent="0.25">
      <c r="A36" s="87" t="s">
        <v>10</v>
      </c>
      <c r="B36" s="87" t="s">
        <v>10</v>
      </c>
      <c r="C36" s="87" t="s">
        <v>10</v>
      </c>
      <c r="D36" s="87" t="s">
        <v>10</v>
      </c>
      <c r="E36" s="87" t="s">
        <v>10</v>
      </c>
      <c r="F36" s="87" t="s">
        <v>10</v>
      </c>
      <c r="G36" s="87" t="s">
        <v>10</v>
      </c>
      <c r="H36" s="85"/>
      <c r="I36" s="85"/>
    </row>
    <row r="37" spans="1:9" ht="16.5" x14ac:dyDescent="0.25">
      <c r="A37" s="88" t="s">
        <v>11</v>
      </c>
      <c r="B37" s="88">
        <v>261</v>
      </c>
      <c r="C37" s="88">
        <v>139</v>
      </c>
      <c r="D37" s="88">
        <v>122</v>
      </c>
      <c r="E37" s="88">
        <v>10183</v>
      </c>
      <c r="F37" s="88">
        <v>5808</v>
      </c>
      <c r="G37" s="88">
        <v>4375</v>
      </c>
      <c r="H37" s="85"/>
      <c r="I37" s="85"/>
    </row>
    <row r="38" spans="1:9" ht="16.5" x14ac:dyDescent="0.25">
      <c r="A38" s="89" t="s">
        <v>12</v>
      </c>
      <c r="B38" s="89">
        <v>7</v>
      </c>
      <c r="C38" s="89">
        <v>5</v>
      </c>
      <c r="D38" s="89">
        <v>2</v>
      </c>
      <c r="E38" s="89">
        <v>13</v>
      </c>
      <c r="F38" s="89">
        <v>9</v>
      </c>
      <c r="G38" s="89">
        <v>4</v>
      </c>
      <c r="H38" s="85"/>
      <c r="I38" s="85"/>
    </row>
    <row r="39" spans="1:9" ht="16.5" x14ac:dyDescent="0.25">
      <c r="A39" s="89" t="s">
        <v>13</v>
      </c>
      <c r="B39" s="89">
        <v>8</v>
      </c>
      <c r="C39" s="89">
        <v>6</v>
      </c>
      <c r="D39" s="89">
        <v>2</v>
      </c>
      <c r="E39" s="89">
        <v>205</v>
      </c>
      <c r="F39" s="89">
        <v>99</v>
      </c>
      <c r="G39" s="89">
        <v>106</v>
      </c>
      <c r="H39" s="85"/>
      <c r="I39" s="85"/>
    </row>
    <row r="40" spans="1:9" ht="16.5" x14ac:dyDescent="0.25">
      <c r="A40" s="89" t="s">
        <v>14</v>
      </c>
      <c r="B40" s="89">
        <v>12</v>
      </c>
      <c r="C40" s="89">
        <v>5</v>
      </c>
      <c r="D40" s="89">
        <v>7</v>
      </c>
      <c r="E40" s="89">
        <v>407</v>
      </c>
      <c r="F40" s="89">
        <v>184</v>
      </c>
      <c r="G40" s="89">
        <v>223</v>
      </c>
    </row>
    <row r="41" spans="1:9" ht="16.5" x14ac:dyDescent="0.25">
      <c r="A41" s="89" t="s">
        <v>15</v>
      </c>
      <c r="B41" s="89">
        <v>10</v>
      </c>
      <c r="C41" s="89">
        <v>5</v>
      </c>
      <c r="D41" s="89">
        <v>5</v>
      </c>
      <c r="E41" s="89">
        <v>193</v>
      </c>
      <c r="F41" s="89">
        <v>106</v>
      </c>
      <c r="G41" s="89">
        <v>87</v>
      </c>
    </row>
    <row r="42" spans="1:9" ht="16.5" x14ac:dyDescent="0.25">
      <c r="A42" s="89" t="s">
        <v>16</v>
      </c>
      <c r="B42" s="89">
        <v>9</v>
      </c>
      <c r="C42" s="89">
        <v>1</v>
      </c>
      <c r="D42" s="89">
        <v>8</v>
      </c>
      <c r="E42" s="89">
        <v>167</v>
      </c>
      <c r="F42" s="89">
        <v>105</v>
      </c>
      <c r="G42" s="89">
        <v>62</v>
      </c>
    </row>
    <row r="43" spans="1:9" ht="16.5" x14ac:dyDescent="0.25">
      <c r="A43" s="89" t="s">
        <v>17</v>
      </c>
      <c r="B43" s="89">
        <v>68</v>
      </c>
      <c r="C43" s="89">
        <v>43</v>
      </c>
      <c r="D43" s="89">
        <v>25</v>
      </c>
      <c r="E43" s="89">
        <v>888</v>
      </c>
      <c r="F43" s="89">
        <v>689</v>
      </c>
      <c r="G43" s="89">
        <v>199</v>
      </c>
    </row>
    <row r="44" spans="1:9" ht="16.5" x14ac:dyDescent="0.25">
      <c r="A44" s="89" t="s">
        <v>18</v>
      </c>
      <c r="B44" s="89">
        <v>122</v>
      </c>
      <c r="C44" s="89">
        <v>62</v>
      </c>
      <c r="D44" s="89">
        <v>60</v>
      </c>
      <c r="E44" s="89">
        <v>5690</v>
      </c>
      <c r="F44" s="89">
        <v>3229</v>
      </c>
      <c r="G44" s="89">
        <v>2461</v>
      </c>
    </row>
    <row r="45" spans="1:9" ht="16.5" x14ac:dyDescent="0.25">
      <c r="A45" s="89" t="s">
        <v>19</v>
      </c>
      <c r="B45" s="89">
        <v>25</v>
      </c>
      <c r="C45" s="89">
        <v>12</v>
      </c>
      <c r="D45" s="89">
        <v>13</v>
      </c>
      <c r="E45" s="89">
        <v>2620</v>
      </c>
      <c r="F45" s="89">
        <v>1387</v>
      </c>
      <c r="G45" s="89">
        <v>1233</v>
      </c>
    </row>
    <row r="49" spans="1:9" x14ac:dyDescent="0.25">
      <c r="A49" s="194" t="s">
        <v>0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90"/>
      <c r="B50" s="90"/>
      <c r="C50" s="90"/>
      <c r="D50" s="90"/>
      <c r="E50" s="90"/>
      <c r="F50" s="90"/>
      <c r="G50" s="90"/>
      <c r="H50" s="90"/>
      <c r="I50" s="90"/>
    </row>
    <row r="51" spans="1:9" x14ac:dyDescent="0.25">
      <c r="A51" s="196" t="s">
        <v>35</v>
      </c>
      <c r="B51" s="195"/>
      <c r="C51" s="195"/>
      <c r="D51" s="195"/>
      <c r="E51" s="195"/>
      <c r="F51" s="195"/>
      <c r="G51" s="195"/>
      <c r="H51" s="195"/>
      <c r="I51" s="195"/>
    </row>
    <row r="52" spans="1:9" x14ac:dyDescent="0.25">
      <c r="A52" s="196" t="s">
        <v>21</v>
      </c>
      <c r="B52" s="195"/>
      <c r="C52" s="195"/>
      <c r="D52" s="195"/>
      <c r="E52" s="195"/>
      <c r="F52" s="195"/>
      <c r="G52" s="195"/>
      <c r="H52" s="195"/>
      <c r="I52" s="195"/>
    </row>
    <row r="53" spans="1:9" x14ac:dyDescent="0.25">
      <c r="A53" s="90"/>
      <c r="B53" s="90"/>
      <c r="C53" s="90"/>
      <c r="D53" s="90"/>
      <c r="E53" s="90"/>
      <c r="F53" s="90"/>
      <c r="G53" s="90"/>
      <c r="H53" s="90"/>
      <c r="I53" s="90"/>
    </row>
    <row r="54" spans="1:9" x14ac:dyDescent="0.25">
      <c r="A54" s="90"/>
      <c r="B54" s="90"/>
      <c r="C54" s="90"/>
      <c r="D54" s="90"/>
      <c r="E54" s="90"/>
      <c r="F54" s="90"/>
      <c r="G54" s="90"/>
      <c r="H54" s="90"/>
      <c r="I54" s="90"/>
    </row>
    <row r="55" spans="1:9" x14ac:dyDescent="0.25">
      <c r="A55" s="197" t="s">
        <v>3</v>
      </c>
      <c r="B55" s="195"/>
      <c r="C55" s="195"/>
      <c r="D55" s="195"/>
      <c r="E55" s="195"/>
      <c r="F55" s="195"/>
      <c r="G55" s="195"/>
      <c r="H55" s="195"/>
      <c r="I55" s="195"/>
    </row>
    <row r="56" spans="1:9" x14ac:dyDescent="0.25">
      <c r="A56" s="90"/>
      <c r="B56" s="90"/>
      <c r="C56" s="90"/>
      <c r="D56" s="90"/>
      <c r="E56" s="90"/>
      <c r="F56" s="90"/>
      <c r="G56" s="90"/>
      <c r="H56" s="90"/>
      <c r="I56" s="90"/>
    </row>
    <row r="57" spans="1:9" x14ac:dyDescent="0.25">
      <c r="A57" s="189" t="s">
        <v>4</v>
      </c>
      <c r="B57" s="191" t="s">
        <v>5</v>
      </c>
      <c r="C57" s="192"/>
      <c r="D57" s="193"/>
      <c r="E57" s="191" t="s">
        <v>6</v>
      </c>
      <c r="F57" s="192"/>
      <c r="G57" s="193"/>
      <c r="H57" s="90"/>
      <c r="I57" s="90"/>
    </row>
    <row r="58" spans="1:9" x14ac:dyDescent="0.25">
      <c r="A58" s="190"/>
      <c r="B58" s="91" t="s">
        <v>7</v>
      </c>
      <c r="C58" s="91" t="s">
        <v>8</v>
      </c>
      <c r="D58" s="91" t="s">
        <v>9</v>
      </c>
      <c r="E58" s="91" t="s">
        <v>7</v>
      </c>
      <c r="F58" s="91" t="s">
        <v>8</v>
      </c>
      <c r="G58" s="91" t="s">
        <v>9</v>
      </c>
      <c r="H58" s="90"/>
      <c r="I58" s="90"/>
    </row>
    <row r="59" spans="1:9" ht="16.5" x14ac:dyDescent="0.25">
      <c r="A59" s="92" t="s">
        <v>10</v>
      </c>
      <c r="B59" s="92" t="s">
        <v>10</v>
      </c>
      <c r="C59" s="92" t="s">
        <v>10</v>
      </c>
      <c r="D59" s="92" t="s">
        <v>10</v>
      </c>
      <c r="E59" s="92" t="s">
        <v>10</v>
      </c>
      <c r="F59" s="92" t="s">
        <v>10</v>
      </c>
      <c r="G59" s="92" t="s">
        <v>10</v>
      </c>
      <c r="H59" s="90"/>
      <c r="I59" s="90"/>
    </row>
    <row r="60" spans="1:9" ht="16.5" x14ac:dyDescent="0.25">
      <c r="A60" s="93" t="s">
        <v>11</v>
      </c>
      <c r="B60" s="93">
        <v>136</v>
      </c>
      <c r="C60" s="93">
        <v>55</v>
      </c>
      <c r="D60" s="93">
        <v>81</v>
      </c>
      <c r="E60" s="93">
        <v>1814</v>
      </c>
      <c r="F60" s="93">
        <v>1128</v>
      </c>
      <c r="G60" s="93">
        <v>686</v>
      </c>
      <c r="H60" s="90"/>
      <c r="I60" s="90"/>
    </row>
    <row r="61" spans="1:9" ht="16.5" x14ac:dyDescent="0.25">
      <c r="A61" s="94" t="s">
        <v>12</v>
      </c>
      <c r="B61" s="94">
        <v>5</v>
      </c>
      <c r="C61" s="94">
        <v>2</v>
      </c>
      <c r="D61" s="94">
        <v>3</v>
      </c>
      <c r="E61" s="94">
        <v>11</v>
      </c>
      <c r="F61" s="94">
        <v>4</v>
      </c>
      <c r="G61" s="94">
        <v>7</v>
      </c>
      <c r="H61" s="90"/>
      <c r="I61" s="90"/>
    </row>
    <row r="62" spans="1:9" ht="16.5" x14ac:dyDescent="0.25">
      <c r="A62" s="94" t="s">
        <v>13</v>
      </c>
      <c r="B62" s="94">
        <v>4</v>
      </c>
      <c r="C62" s="94">
        <v>1</v>
      </c>
      <c r="D62" s="94">
        <v>3</v>
      </c>
      <c r="E62" s="94">
        <v>64</v>
      </c>
      <c r="F62" s="94">
        <v>25</v>
      </c>
      <c r="G62" s="94">
        <v>39</v>
      </c>
      <c r="H62" s="90"/>
      <c r="I62" s="90"/>
    </row>
    <row r="63" spans="1:9" ht="16.5" x14ac:dyDescent="0.25">
      <c r="A63" s="94" t="s">
        <v>14</v>
      </c>
      <c r="B63" s="94">
        <v>9</v>
      </c>
      <c r="C63" s="94">
        <v>2</v>
      </c>
      <c r="D63" s="94">
        <v>7</v>
      </c>
      <c r="E63" s="94">
        <v>137</v>
      </c>
      <c r="F63" s="94">
        <v>52</v>
      </c>
      <c r="G63" s="94">
        <v>85</v>
      </c>
    </row>
    <row r="64" spans="1:9" ht="16.5" x14ac:dyDescent="0.25">
      <c r="A64" s="94" t="s">
        <v>15</v>
      </c>
      <c r="B64" s="94">
        <v>5</v>
      </c>
      <c r="C64" s="94">
        <v>4</v>
      </c>
      <c r="D64" s="94">
        <v>1</v>
      </c>
      <c r="E64" s="94">
        <v>92</v>
      </c>
      <c r="F64" s="94">
        <v>64</v>
      </c>
      <c r="G64" s="94">
        <v>28</v>
      </c>
    </row>
    <row r="65" spans="1:9" ht="16.5" x14ac:dyDescent="0.25">
      <c r="A65" s="94" t="s">
        <v>16</v>
      </c>
      <c r="B65" s="94">
        <v>38</v>
      </c>
      <c r="C65" s="94">
        <v>13</v>
      </c>
      <c r="D65" s="94">
        <v>25</v>
      </c>
      <c r="E65" s="94">
        <v>183</v>
      </c>
      <c r="F65" s="94">
        <v>77</v>
      </c>
      <c r="G65" s="94">
        <v>106</v>
      </c>
    </row>
    <row r="66" spans="1:9" ht="16.5" x14ac:dyDescent="0.25">
      <c r="A66" s="94" t="s">
        <v>17</v>
      </c>
      <c r="B66" s="94">
        <v>22</v>
      </c>
      <c r="C66" s="94">
        <v>7</v>
      </c>
      <c r="D66" s="94">
        <v>15</v>
      </c>
      <c r="E66" s="94">
        <v>254</v>
      </c>
      <c r="F66" s="94">
        <v>170</v>
      </c>
      <c r="G66" s="94">
        <v>84</v>
      </c>
    </row>
    <row r="67" spans="1:9" ht="16.5" x14ac:dyDescent="0.25">
      <c r="A67" s="94" t="s">
        <v>18</v>
      </c>
      <c r="B67" s="94">
        <v>33</v>
      </c>
      <c r="C67" s="94">
        <v>19</v>
      </c>
      <c r="D67" s="94">
        <v>14</v>
      </c>
      <c r="E67" s="94">
        <v>793</v>
      </c>
      <c r="F67" s="94">
        <v>568</v>
      </c>
      <c r="G67" s="94">
        <v>225</v>
      </c>
    </row>
    <row r="68" spans="1:9" ht="16.5" x14ac:dyDescent="0.25">
      <c r="A68" s="94" t="s">
        <v>19</v>
      </c>
      <c r="B68" s="94">
        <v>20</v>
      </c>
      <c r="C68" s="94">
        <v>7</v>
      </c>
      <c r="D68" s="94">
        <v>13</v>
      </c>
      <c r="E68" s="94">
        <v>280</v>
      </c>
      <c r="F68" s="94">
        <v>168</v>
      </c>
      <c r="G68" s="94">
        <v>112</v>
      </c>
    </row>
    <row r="72" spans="1:9" x14ac:dyDescent="0.25">
      <c r="A72" s="194" t="s">
        <v>0</v>
      </c>
      <c r="B72" s="195"/>
      <c r="C72" s="195"/>
      <c r="D72" s="195"/>
      <c r="E72" s="195"/>
      <c r="F72" s="195"/>
      <c r="G72" s="195"/>
      <c r="H72" s="195"/>
      <c r="I72" s="195"/>
    </row>
    <row r="73" spans="1:9" x14ac:dyDescent="0.25">
      <c r="A73" s="95"/>
      <c r="B73" s="95"/>
      <c r="C73" s="95"/>
      <c r="D73" s="95"/>
      <c r="E73" s="95"/>
      <c r="F73" s="95"/>
      <c r="G73" s="95"/>
      <c r="H73" s="95"/>
      <c r="I73" s="95"/>
    </row>
    <row r="74" spans="1:9" x14ac:dyDescent="0.25">
      <c r="A74" s="196" t="s">
        <v>35</v>
      </c>
      <c r="B74" s="195"/>
      <c r="C74" s="195"/>
      <c r="D74" s="195"/>
      <c r="E74" s="195"/>
      <c r="F74" s="195"/>
      <c r="G74" s="195"/>
      <c r="H74" s="195"/>
      <c r="I74" s="195"/>
    </row>
    <row r="75" spans="1:9" x14ac:dyDescent="0.25">
      <c r="A75" s="196" t="s">
        <v>22</v>
      </c>
      <c r="B75" s="195"/>
      <c r="C75" s="195"/>
      <c r="D75" s="195"/>
      <c r="E75" s="195"/>
      <c r="F75" s="195"/>
      <c r="G75" s="195"/>
      <c r="H75" s="195"/>
      <c r="I75" s="195"/>
    </row>
    <row r="76" spans="1:9" x14ac:dyDescent="0.25">
      <c r="A76" s="95"/>
      <c r="B76" s="95"/>
      <c r="C76" s="95"/>
      <c r="D76" s="95"/>
      <c r="E76" s="95"/>
      <c r="F76" s="95"/>
      <c r="G76" s="95"/>
      <c r="H76" s="95"/>
      <c r="I76" s="95"/>
    </row>
    <row r="77" spans="1:9" x14ac:dyDescent="0.25">
      <c r="A77" s="95"/>
      <c r="B77" s="95"/>
      <c r="C77" s="95"/>
      <c r="D77" s="95"/>
      <c r="E77" s="95"/>
      <c r="F77" s="95"/>
      <c r="G77" s="95"/>
      <c r="H77" s="95"/>
      <c r="I77" s="95"/>
    </row>
    <row r="78" spans="1:9" x14ac:dyDescent="0.25">
      <c r="A78" s="197" t="s">
        <v>3</v>
      </c>
      <c r="B78" s="195"/>
      <c r="C78" s="195"/>
      <c r="D78" s="195"/>
      <c r="E78" s="195"/>
      <c r="F78" s="195"/>
      <c r="G78" s="195"/>
      <c r="H78" s="195"/>
      <c r="I78" s="195"/>
    </row>
    <row r="79" spans="1:9" x14ac:dyDescent="0.25">
      <c r="A79" s="95"/>
      <c r="B79" s="95"/>
      <c r="C79" s="95"/>
      <c r="D79" s="95"/>
      <c r="E79" s="95"/>
      <c r="F79" s="95"/>
      <c r="G79" s="95"/>
      <c r="H79" s="95"/>
      <c r="I79" s="95"/>
    </row>
    <row r="80" spans="1:9" x14ac:dyDescent="0.25">
      <c r="A80" s="189" t="s">
        <v>4</v>
      </c>
      <c r="B80" s="191" t="s">
        <v>5</v>
      </c>
      <c r="C80" s="192"/>
      <c r="D80" s="193"/>
      <c r="E80" s="191" t="s">
        <v>6</v>
      </c>
      <c r="F80" s="192"/>
      <c r="G80" s="193"/>
      <c r="H80" s="95"/>
      <c r="I80" s="95"/>
    </row>
    <row r="81" spans="1:9" x14ac:dyDescent="0.25">
      <c r="A81" s="190"/>
      <c r="B81" s="96" t="s">
        <v>7</v>
      </c>
      <c r="C81" s="96" t="s">
        <v>8</v>
      </c>
      <c r="D81" s="96" t="s">
        <v>9</v>
      </c>
      <c r="E81" s="96" t="s">
        <v>7</v>
      </c>
      <c r="F81" s="96" t="s">
        <v>8</v>
      </c>
      <c r="G81" s="96" t="s">
        <v>9</v>
      </c>
      <c r="H81" s="95"/>
      <c r="I81" s="95"/>
    </row>
    <row r="82" spans="1:9" ht="16.5" x14ac:dyDescent="0.25">
      <c r="A82" s="97" t="s">
        <v>10</v>
      </c>
      <c r="B82" s="97" t="s">
        <v>10</v>
      </c>
      <c r="C82" s="97" t="s">
        <v>10</v>
      </c>
      <c r="D82" s="97" t="s">
        <v>10</v>
      </c>
      <c r="E82" s="97" t="s">
        <v>10</v>
      </c>
      <c r="F82" s="97" t="s">
        <v>10</v>
      </c>
      <c r="G82" s="97" t="s">
        <v>10</v>
      </c>
      <c r="H82" s="95"/>
      <c r="I82" s="95"/>
    </row>
    <row r="83" spans="1:9" ht="16.5" x14ac:dyDescent="0.25">
      <c r="A83" s="98" t="s">
        <v>11</v>
      </c>
      <c r="B83" s="98">
        <v>131</v>
      </c>
      <c r="C83" s="98">
        <v>64</v>
      </c>
      <c r="D83" s="98">
        <v>67</v>
      </c>
      <c r="E83" s="98">
        <v>2640</v>
      </c>
      <c r="F83" s="98">
        <v>1682</v>
      </c>
      <c r="G83" s="98">
        <v>958</v>
      </c>
      <c r="H83" s="95"/>
      <c r="I83" s="95"/>
    </row>
    <row r="84" spans="1:9" ht="16.5" x14ac:dyDescent="0.25">
      <c r="A84" s="99" t="s">
        <v>12</v>
      </c>
      <c r="B84" s="99">
        <v>2</v>
      </c>
      <c r="C84" s="99">
        <v>0</v>
      </c>
      <c r="D84" s="99">
        <v>2</v>
      </c>
      <c r="E84" s="99">
        <v>5</v>
      </c>
      <c r="F84" s="99">
        <v>1</v>
      </c>
      <c r="G84" s="99">
        <v>4</v>
      </c>
      <c r="H84" s="95"/>
      <c r="I84" s="95"/>
    </row>
    <row r="85" spans="1:9" ht="16.5" x14ac:dyDescent="0.25">
      <c r="A85" s="99" t="s">
        <v>13</v>
      </c>
      <c r="B85" s="99">
        <v>9</v>
      </c>
      <c r="C85" s="99">
        <v>2</v>
      </c>
      <c r="D85" s="99">
        <v>7</v>
      </c>
      <c r="E85" s="99">
        <v>67</v>
      </c>
      <c r="F85" s="99">
        <v>31</v>
      </c>
      <c r="G85" s="99">
        <v>36</v>
      </c>
      <c r="H85" s="95"/>
      <c r="I85" s="95"/>
    </row>
    <row r="86" spans="1:9" ht="16.5" x14ac:dyDescent="0.25">
      <c r="A86" s="99" t="s">
        <v>14</v>
      </c>
      <c r="B86" s="99">
        <v>7</v>
      </c>
      <c r="C86" s="99">
        <v>4</v>
      </c>
      <c r="D86" s="99">
        <v>3</v>
      </c>
      <c r="E86" s="99">
        <v>135</v>
      </c>
      <c r="F86" s="99">
        <v>69</v>
      </c>
      <c r="G86" s="99">
        <v>66</v>
      </c>
    </row>
    <row r="87" spans="1:9" ht="16.5" x14ac:dyDescent="0.25">
      <c r="A87" s="99" t="s">
        <v>15</v>
      </c>
      <c r="B87" s="99">
        <v>7</v>
      </c>
      <c r="C87" s="99">
        <v>2</v>
      </c>
      <c r="D87" s="99">
        <v>5</v>
      </c>
      <c r="E87" s="99">
        <v>78</v>
      </c>
      <c r="F87" s="99">
        <v>46</v>
      </c>
      <c r="G87" s="99">
        <v>32</v>
      </c>
    </row>
    <row r="88" spans="1:9" ht="16.5" x14ac:dyDescent="0.25">
      <c r="A88" s="99" t="s">
        <v>16</v>
      </c>
      <c r="B88" s="99">
        <v>3</v>
      </c>
      <c r="C88" s="99">
        <v>3</v>
      </c>
      <c r="D88" s="99">
        <v>0</v>
      </c>
      <c r="E88" s="99">
        <v>134</v>
      </c>
      <c r="F88" s="99">
        <v>49</v>
      </c>
      <c r="G88" s="99">
        <v>85</v>
      </c>
    </row>
    <row r="89" spans="1:9" ht="16.5" x14ac:dyDescent="0.25">
      <c r="A89" s="99" t="s">
        <v>17</v>
      </c>
      <c r="B89" s="99">
        <v>27</v>
      </c>
      <c r="C89" s="99">
        <v>13</v>
      </c>
      <c r="D89" s="99">
        <v>14</v>
      </c>
      <c r="E89" s="99">
        <v>498</v>
      </c>
      <c r="F89" s="99">
        <v>353</v>
      </c>
      <c r="G89" s="99">
        <v>145</v>
      </c>
    </row>
    <row r="90" spans="1:9" ht="16.5" x14ac:dyDescent="0.25">
      <c r="A90" s="99" t="s">
        <v>18</v>
      </c>
      <c r="B90" s="99">
        <v>57</v>
      </c>
      <c r="C90" s="99">
        <v>32</v>
      </c>
      <c r="D90" s="99">
        <v>25</v>
      </c>
      <c r="E90" s="99">
        <v>1386</v>
      </c>
      <c r="F90" s="99">
        <v>905</v>
      </c>
      <c r="G90" s="99">
        <v>481</v>
      </c>
    </row>
    <row r="91" spans="1:9" ht="16.5" x14ac:dyDescent="0.25">
      <c r="A91" s="99" t="s">
        <v>19</v>
      </c>
      <c r="B91" s="99">
        <v>19</v>
      </c>
      <c r="C91" s="99">
        <v>8</v>
      </c>
      <c r="D91" s="99">
        <v>11</v>
      </c>
      <c r="E91" s="99">
        <v>337</v>
      </c>
      <c r="F91" s="99">
        <v>228</v>
      </c>
      <c r="G91" s="99">
        <v>109</v>
      </c>
    </row>
    <row r="92" spans="1:9" x14ac:dyDescent="0.25">
      <c r="A92" s="95"/>
      <c r="B92" s="95"/>
      <c r="C92" s="95"/>
      <c r="D92" s="95"/>
      <c r="E92" s="95"/>
      <c r="F92" s="95"/>
      <c r="G92" s="95"/>
    </row>
    <row r="94" spans="1:9" x14ac:dyDescent="0.25">
      <c r="A94" s="194" t="s">
        <v>0</v>
      </c>
      <c r="B94" s="195"/>
      <c r="C94" s="195"/>
      <c r="D94" s="195"/>
      <c r="E94" s="195"/>
      <c r="F94" s="195"/>
      <c r="G94" s="195"/>
      <c r="H94" s="195"/>
      <c r="I94" s="195"/>
    </row>
    <row r="95" spans="1:9" x14ac:dyDescent="0.25">
      <c r="A95" s="100"/>
      <c r="B95" s="100"/>
      <c r="C95" s="100"/>
      <c r="D95" s="100"/>
      <c r="E95" s="100"/>
      <c r="F95" s="100"/>
      <c r="G95" s="100"/>
      <c r="H95" s="100"/>
      <c r="I95" s="100"/>
    </row>
    <row r="96" spans="1:9" x14ac:dyDescent="0.25">
      <c r="A96" s="196" t="s">
        <v>35</v>
      </c>
      <c r="B96" s="195"/>
      <c r="C96" s="195"/>
      <c r="D96" s="195"/>
      <c r="E96" s="195"/>
      <c r="F96" s="195"/>
      <c r="G96" s="195"/>
      <c r="H96" s="195"/>
      <c r="I96" s="195"/>
    </row>
    <row r="97" spans="1:9" x14ac:dyDescent="0.25">
      <c r="A97" s="196" t="s">
        <v>23</v>
      </c>
      <c r="B97" s="195"/>
      <c r="C97" s="195"/>
      <c r="D97" s="195"/>
      <c r="E97" s="195"/>
      <c r="F97" s="195"/>
      <c r="G97" s="195"/>
      <c r="H97" s="195"/>
      <c r="I97" s="195"/>
    </row>
    <row r="98" spans="1:9" x14ac:dyDescent="0.25">
      <c r="A98" s="100"/>
      <c r="B98" s="100"/>
      <c r="C98" s="100"/>
      <c r="D98" s="100"/>
      <c r="E98" s="100"/>
      <c r="F98" s="100"/>
      <c r="G98" s="100"/>
      <c r="H98" s="100"/>
      <c r="I98" s="100"/>
    </row>
    <row r="99" spans="1:9" x14ac:dyDescent="0.25">
      <c r="A99" s="100"/>
      <c r="B99" s="100"/>
      <c r="C99" s="100"/>
      <c r="D99" s="100"/>
      <c r="E99" s="100"/>
      <c r="F99" s="100"/>
      <c r="G99" s="100"/>
      <c r="H99" s="100"/>
      <c r="I99" s="100"/>
    </row>
    <row r="100" spans="1:9" x14ac:dyDescent="0.25">
      <c r="A100" s="197" t="s">
        <v>3</v>
      </c>
      <c r="B100" s="195"/>
      <c r="C100" s="195"/>
      <c r="D100" s="195"/>
      <c r="E100" s="195"/>
      <c r="F100" s="195"/>
      <c r="G100" s="195"/>
      <c r="H100" s="195"/>
      <c r="I100" s="195"/>
    </row>
    <row r="101" spans="1:9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</row>
    <row r="102" spans="1:9" x14ac:dyDescent="0.25">
      <c r="A102" s="189" t="s">
        <v>4</v>
      </c>
      <c r="B102" s="191" t="s">
        <v>5</v>
      </c>
      <c r="C102" s="192"/>
      <c r="D102" s="193"/>
      <c r="E102" s="191" t="s">
        <v>6</v>
      </c>
      <c r="F102" s="192"/>
      <c r="G102" s="193"/>
      <c r="H102" s="100"/>
      <c r="I102" s="100"/>
    </row>
    <row r="103" spans="1:9" x14ac:dyDescent="0.25">
      <c r="A103" s="190"/>
      <c r="B103" s="101" t="s">
        <v>7</v>
      </c>
      <c r="C103" s="101" t="s">
        <v>8</v>
      </c>
      <c r="D103" s="101" t="s">
        <v>9</v>
      </c>
      <c r="E103" s="101" t="s">
        <v>7</v>
      </c>
      <c r="F103" s="101" t="s">
        <v>8</v>
      </c>
      <c r="G103" s="101" t="s">
        <v>9</v>
      </c>
      <c r="H103" s="100"/>
      <c r="I103" s="100"/>
    </row>
    <row r="104" spans="1:9" ht="16.5" x14ac:dyDescent="0.25">
      <c r="A104" s="102" t="s">
        <v>10</v>
      </c>
      <c r="B104" s="102" t="s">
        <v>10</v>
      </c>
      <c r="C104" s="102" t="s">
        <v>10</v>
      </c>
      <c r="D104" s="102" t="s">
        <v>10</v>
      </c>
      <c r="E104" s="102" t="s">
        <v>10</v>
      </c>
      <c r="F104" s="102" t="s">
        <v>10</v>
      </c>
      <c r="G104" s="102" t="s">
        <v>10</v>
      </c>
      <c r="H104" s="100"/>
      <c r="I104" s="100"/>
    </row>
    <row r="105" spans="1:9" ht="16.5" x14ac:dyDescent="0.25">
      <c r="A105" s="103" t="s">
        <v>11</v>
      </c>
      <c r="B105" s="103">
        <v>84</v>
      </c>
      <c r="C105" s="103">
        <v>33</v>
      </c>
      <c r="D105" s="103">
        <v>51</v>
      </c>
      <c r="E105" s="103">
        <v>870</v>
      </c>
      <c r="F105" s="103">
        <v>563</v>
      </c>
      <c r="G105" s="103">
        <v>307</v>
      </c>
      <c r="H105" s="100"/>
      <c r="I105" s="100"/>
    </row>
    <row r="106" spans="1:9" ht="16.5" x14ac:dyDescent="0.25">
      <c r="A106" s="104" t="s">
        <v>12</v>
      </c>
      <c r="B106" s="104">
        <v>2</v>
      </c>
      <c r="C106" s="104">
        <v>1</v>
      </c>
      <c r="D106" s="104">
        <v>1</v>
      </c>
      <c r="E106" s="104">
        <v>4</v>
      </c>
      <c r="F106" s="104">
        <v>3</v>
      </c>
      <c r="G106" s="104">
        <v>1</v>
      </c>
      <c r="H106" s="100"/>
      <c r="I106" s="100"/>
    </row>
    <row r="107" spans="1:9" ht="16.5" x14ac:dyDescent="0.25">
      <c r="A107" s="104" t="s">
        <v>13</v>
      </c>
      <c r="B107" s="104">
        <v>5</v>
      </c>
      <c r="C107" s="104">
        <v>2</v>
      </c>
      <c r="D107" s="104">
        <v>3</v>
      </c>
      <c r="E107" s="104">
        <v>74</v>
      </c>
      <c r="F107" s="104">
        <v>41</v>
      </c>
      <c r="G107" s="104">
        <v>33</v>
      </c>
      <c r="H107" s="100"/>
      <c r="I107" s="100"/>
    </row>
    <row r="108" spans="1:9" ht="16.5" x14ac:dyDescent="0.25">
      <c r="A108" s="104" t="s">
        <v>14</v>
      </c>
      <c r="B108" s="104">
        <v>6</v>
      </c>
      <c r="C108" s="104">
        <v>2</v>
      </c>
      <c r="D108" s="104">
        <v>4</v>
      </c>
      <c r="E108" s="104">
        <v>79</v>
      </c>
      <c r="F108" s="104">
        <v>35</v>
      </c>
      <c r="G108" s="104">
        <v>44</v>
      </c>
    </row>
    <row r="109" spans="1:9" ht="16.5" x14ac:dyDescent="0.25">
      <c r="A109" s="104" t="s">
        <v>15</v>
      </c>
      <c r="B109" s="104">
        <v>1</v>
      </c>
      <c r="C109" s="104">
        <v>0</v>
      </c>
      <c r="D109" s="104">
        <v>1</v>
      </c>
      <c r="E109" s="104">
        <v>17</v>
      </c>
      <c r="F109" s="104">
        <v>8</v>
      </c>
      <c r="G109" s="104">
        <v>9</v>
      </c>
    </row>
    <row r="110" spans="1:9" ht="16.5" x14ac:dyDescent="0.25">
      <c r="A110" s="104" t="s">
        <v>16</v>
      </c>
      <c r="B110" s="104">
        <v>1</v>
      </c>
      <c r="C110" s="104">
        <v>0</v>
      </c>
      <c r="D110" s="104">
        <v>1</v>
      </c>
      <c r="E110" s="104">
        <v>19</v>
      </c>
      <c r="F110" s="104">
        <v>7</v>
      </c>
      <c r="G110" s="104">
        <v>12</v>
      </c>
    </row>
    <row r="111" spans="1:9" ht="16.5" x14ac:dyDescent="0.25">
      <c r="A111" s="104" t="s">
        <v>17</v>
      </c>
      <c r="B111" s="104">
        <v>23</v>
      </c>
      <c r="C111" s="104">
        <v>6</v>
      </c>
      <c r="D111" s="104">
        <v>17</v>
      </c>
      <c r="E111" s="104">
        <v>217</v>
      </c>
      <c r="F111" s="104">
        <v>142</v>
      </c>
      <c r="G111" s="104">
        <v>75</v>
      </c>
    </row>
    <row r="112" spans="1:9" ht="16.5" x14ac:dyDescent="0.25">
      <c r="A112" s="104" t="s">
        <v>18</v>
      </c>
      <c r="B112" s="104">
        <v>36</v>
      </c>
      <c r="C112" s="104">
        <v>15</v>
      </c>
      <c r="D112" s="104">
        <v>21</v>
      </c>
      <c r="E112" s="104">
        <v>374</v>
      </c>
      <c r="F112" s="104">
        <v>277</v>
      </c>
      <c r="G112" s="104">
        <v>97</v>
      </c>
    </row>
    <row r="113" spans="1:7" ht="16.5" x14ac:dyDescent="0.25">
      <c r="A113" s="104" t="s">
        <v>19</v>
      </c>
      <c r="B113" s="104">
        <v>10</v>
      </c>
      <c r="C113" s="104">
        <v>7</v>
      </c>
      <c r="D113" s="104">
        <v>3</v>
      </c>
      <c r="E113" s="104">
        <v>86</v>
      </c>
      <c r="F113" s="104">
        <v>50</v>
      </c>
      <c r="G113" s="104">
        <v>36</v>
      </c>
    </row>
    <row r="114" spans="1:7" x14ac:dyDescent="0.25">
      <c r="A114" s="100"/>
      <c r="B114" s="100"/>
      <c r="C114" s="100"/>
      <c r="D114" s="100"/>
      <c r="E114" s="100"/>
      <c r="F114" s="100"/>
      <c r="G114" s="100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34:A35"/>
    <mergeCell ref="B34:D34"/>
    <mergeCell ref="E34:G34"/>
    <mergeCell ref="A26:I26"/>
    <mergeCell ref="A28:I28"/>
    <mergeCell ref="A29:I29"/>
    <mergeCell ref="A32:I32"/>
    <mergeCell ref="A57:A58"/>
    <mergeCell ref="B57:D57"/>
    <mergeCell ref="E57:G57"/>
    <mergeCell ref="A49:I49"/>
    <mergeCell ref="A51:I51"/>
    <mergeCell ref="A52:I52"/>
    <mergeCell ref="A55:I55"/>
    <mergeCell ref="A80:A81"/>
    <mergeCell ref="B80:D80"/>
    <mergeCell ref="E80:G80"/>
    <mergeCell ref="A72:I72"/>
    <mergeCell ref="A74:I74"/>
    <mergeCell ref="A75:I75"/>
    <mergeCell ref="A78:I78"/>
    <mergeCell ref="A102:A103"/>
    <mergeCell ref="B102:D102"/>
    <mergeCell ref="E102:G102"/>
    <mergeCell ref="A94:I94"/>
    <mergeCell ref="A96:I96"/>
    <mergeCell ref="A97:I97"/>
    <mergeCell ref="A100:I10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F950-8C66-4D10-A4A1-4BAC21601A02}">
  <dimension ref="A1:I108"/>
  <sheetViews>
    <sheetView showGridLines="0" workbookViewId="0">
      <selection activeCell="L9" sqref="L9"/>
    </sheetView>
  </sheetViews>
  <sheetFormatPr baseColWidth="10" defaultRowHeight="15" x14ac:dyDescent="0.25"/>
  <cols>
    <col min="1" max="1" width="31.7109375" customWidth="1"/>
  </cols>
  <sheetData>
    <row r="1" spans="1:9" x14ac:dyDescent="0.25">
      <c r="A1" s="181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9" x14ac:dyDescent="0.25">
      <c r="A3" s="182" t="s">
        <v>36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182" t="s">
        <v>2</v>
      </c>
      <c r="B4" s="180"/>
      <c r="C4" s="180"/>
      <c r="D4" s="180"/>
      <c r="E4" s="180"/>
      <c r="F4" s="180"/>
      <c r="G4" s="180"/>
      <c r="H4" s="180"/>
      <c r="I4" s="180"/>
    </row>
    <row r="5" spans="1:9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9" x14ac:dyDescent="0.25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183" t="s">
        <v>3</v>
      </c>
      <c r="B7" s="180"/>
      <c r="C7" s="180"/>
      <c r="D7" s="180"/>
      <c r="E7" s="180"/>
      <c r="F7" s="180"/>
      <c r="G7" s="180"/>
      <c r="H7" s="180"/>
      <c r="I7" s="180"/>
    </row>
    <row r="8" spans="1:9" x14ac:dyDescent="0.25">
      <c r="A8" s="84"/>
      <c r="B8" s="84"/>
      <c r="C8" s="84"/>
      <c r="D8" s="84"/>
      <c r="E8" s="84"/>
      <c r="F8" s="84"/>
      <c r="G8" s="84"/>
      <c r="H8" s="84"/>
      <c r="I8" s="84"/>
    </row>
    <row r="9" spans="1:9" x14ac:dyDescent="0.25">
      <c r="A9" s="198" t="s">
        <v>4</v>
      </c>
      <c r="B9" s="200" t="s">
        <v>5</v>
      </c>
      <c r="C9" s="201"/>
      <c r="D9" s="201"/>
      <c r="E9" s="200" t="s">
        <v>6</v>
      </c>
      <c r="F9" s="201"/>
      <c r="G9" s="201"/>
      <c r="H9" s="84"/>
      <c r="I9" s="84"/>
    </row>
    <row r="10" spans="1:9" x14ac:dyDescent="0.25">
      <c r="A10" s="199"/>
      <c r="B10" s="112" t="s">
        <v>7</v>
      </c>
      <c r="C10" s="112" t="s">
        <v>8</v>
      </c>
      <c r="D10" s="112" t="s">
        <v>9</v>
      </c>
      <c r="E10" s="112" t="s">
        <v>7</v>
      </c>
      <c r="F10" s="112" t="s">
        <v>8</v>
      </c>
      <c r="G10" s="112" t="s">
        <v>9</v>
      </c>
      <c r="H10" s="84"/>
      <c r="I10" s="84"/>
    </row>
    <row r="11" spans="1:9" ht="16.5" x14ac:dyDescent="0.25">
      <c r="A11" s="113" t="s">
        <v>10</v>
      </c>
      <c r="B11" s="113" t="s">
        <v>10</v>
      </c>
      <c r="C11" s="113" t="s">
        <v>10</v>
      </c>
      <c r="D11" s="113" t="s">
        <v>10</v>
      </c>
      <c r="E11" s="113" t="s">
        <v>10</v>
      </c>
      <c r="F11" s="113" t="s">
        <v>10</v>
      </c>
      <c r="G11" s="113" t="s">
        <v>10</v>
      </c>
      <c r="H11" s="84"/>
      <c r="I11" s="84"/>
    </row>
    <row r="12" spans="1:9" ht="16.5" x14ac:dyDescent="0.25">
      <c r="A12" s="114" t="s">
        <v>11</v>
      </c>
      <c r="B12" s="114">
        <v>961</v>
      </c>
      <c r="C12" s="114">
        <v>526</v>
      </c>
      <c r="D12" s="114">
        <v>435</v>
      </c>
      <c r="E12" s="114">
        <v>14568</v>
      </c>
      <c r="F12" s="114">
        <v>8781</v>
      </c>
      <c r="G12" s="114">
        <v>5787</v>
      </c>
      <c r="H12" s="84"/>
      <c r="I12" s="84"/>
    </row>
    <row r="13" spans="1:9" ht="23.25" customHeight="1" x14ac:dyDescent="0.25">
      <c r="A13" s="115" t="s">
        <v>12</v>
      </c>
      <c r="B13" s="115">
        <v>22</v>
      </c>
      <c r="C13" s="115">
        <v>12</v>
      </c>
      <c r="D13" s="115">
        <v>10</v>
      </c>
      <c r="E13" s="115">
        <v>52</v>
      </c>
      <c r="F13" s="115">
        <v>29</v>
      </c>
      <c r="G13" s="115">
        <v>23</v>
      </c>
      <c r="H13" s="84"/>
      <c r="I13" s="84"/>
    </row>
    <row r="14" spans="1:9" ht="23.25" customHeight="1" x14ac:dyDescent="0.25">
      <c r="A14" s="115" t="s">
        <v>13</v>
      </c>
      <c r="B14" s="115">
        <v>42</v>
      </c>
      <c r="C14" s="115">
        <v>18</v>
      </c>
      <c r="D14" s="115">
        <v>24</v>
      </c>
      <c r="E14" s="115">
        <v>425</v>
      </c>
      <c r="F14" s="115">
        <v>218</v>
      </c>
      <c r="G14" s="115">
        <v>207</v>
      </c>
      <c r="H14" s="84"/>
      <c r="I14" s="84"/>
    </row>
    <row r="15" spans="1:9" ht="23.25" customHeight="1" x14ac:dyDescent="0.25">
      <c r="A15" s="115" t="s">
        <v>14</v>
      </c>
      <c r="B15" s="115">
        <v>73</v>
      </c>
      <c r="C15" s="115">
        <v>39</v>
      </c>
      <c r="D15" s="115">
        <v>34</v>
      </c>
      <c r="E15" s="115">
        <v>1166</v>
      </c>
      <c r="F15" s="115">
        <v>557</v>
      </c>
      <c r="G15" s="115">
        <v>609</v>
      </c>
      <c r="H15" s="84"/>
      <c r="I15" s="84"/>
    </row>
    <row r="16" spans="1:9" ht="23.25" customHeight="1" x14ac:dyDescent="0.25">
      <c r="A16" s="115" t="s">
        <v>15</v>
      </c>
      <c r="B16" s="115">
        <v>48</v>
      </c>
      <c r="C16" s="115">
        <v>23</v>
      </c>
      <c r="D16" s="115">
        <v>25</v>
      </c>
      <c r="E16" s="115">
        <v>502</v>
      </c>
      <c r="F16" s="115">
        <v>278</v>
      </c>
      <c r="G16" s="115">
        <v>224</v>
      </c>
      <c r="H16" s="84"/>
      <c r="I16" s="84"/>
    </row>
    <row r="17" spans="1:9" ht="23.25" customHeight="1" x14ac:dyDescent="0.25">
      <c r="A17" s="115" t="s">
        <v>16</v>
      </c>
      <c r="B17" s="115">
        <v>66</v>
      </c>
      <c r="C17" s="115">
        <v>34</v>
      </c>
      <c r="D17" s="115">
        <v>32</v>
      </c>
      <c r="E17" s="115">
        <v>417</v>
      </c>
      <c r="F17" s="115">
        <v>236</v>
      </c>
      <c r="G17" s="115">
        <v>181</v>
      </c>
      <c r="H17" s="84"/>
      <c r="I17" s="84"/>
    </row>
    <row r="18" spans="1:9" ht="23.25" customHeight="1" x14ac:dyDescent="0.25">
      <c r="A18" s="115" t="s">
        <v>17</v>
      </c>
      <c r="B18" s="115">
        <v>138</v>
      </c>
      <c r="C18" s="115">
        <v>83</v>
      </c>
      <c r="D18" s="115">
        <v>55</v>
      </c>
      <c r="E18" s="115">
        <v>1676</v>
      </c>
      <c r="F18" s="115">
        <v>1266</v>
      </c>
      <c r="G18" s="115">
        <v>410</v>
      </c>
      <c r="H18" s="84"/>
      <c r="I18" s="84"/>
    </row>
    <row r="19" spans="1:9" ht="23.25" customHeight="1" x14ac:dyDescent="0.25">
      <c r="A19" s="115" t="s">
        <v>18</v>
      </c>
      <c r="B19" s="115">
        <v>488</v>
      </c>
      <c r="C19" s="115">
        <v>267</v>
      </c>
      <c r="D19" s="115">
        <v>221</v>
      </c>
      <c r="E19" s="115">
        <v>8638</v>
      </c>
      <c r="F19" s="115">
        <v>5161</v>
      </c>
      <c r="G19" s="115">
        <v>3477</v>
      </c>
      <c r="H19" s="84"/>
      <c r="I19" s="84"/>
    </row>
    <row r="20" spans="1:9" ht="23.25" customHeight="1" x14ac:dyDescent="0.25">
      <c r="A20" s="115" t="s">
        <v>19</v>
      </c>
      <c r="B20" s="115">
        <v>84</v>
      </c>
      <c r="C20" s="115">
        <v>50</v>
      </c>
      <c r="D20" s="115">
        <v>34</v>
      </c>
      <c r="E20" s="115">
        <v>1692</v>
      </c>
      <c r="F20" s="115">
        <v>1036</v>
      </c>
      <c r="G20" s="115">
        <v>656</v>
      </c>
      <c r="H20" s="84"/>
      <c r="I20" s="84"/>
    </row>
    <row r="23" spans="1:9" x14ac:dyDescent="0.25">
      <c r="A23" s="181" t="s">
        <v>0</v>
      </c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84"/>
      <c r="B24" s="84"/>
      <c r="C24" s="84"/>
      <c r="D24" s="84"/>
      <c r="E24" s="84"/>
      <c r="F24" s="84"/>
      <c r="G24" s="84"/>
      <c r="H24" s="84"/>
      <c r="I24" s="84"/>
    </row>
    <row r="25" spans="1:9" x14ac:dyDescent="0.25">
      <c r="A25" s="182" t="s">
        <v>36</v>
      </c>
      <c r="B25" s="180"/>
      <c r="C25" s="180"/>
      <c r="D25" s="180"/>
      <c r="E25" s="180"/>
      <c r="F25" s="180"/>
      <c r="G25" s="180"/>
      <c r="H25" s="180"/>
      <c r="I25" s="180"/>
    </row>
    <row r="26" spans="1:9" x14ac:dyDescent="0.25">
      <c r="A26" s="182" t="s">
        <v>20</v>
      </c>
      <c r="B26" s="180"/>
      <c r="C26" s="180"/>
      <c r="D26" s="180"/>
      <c r="E26" s="180"/>
      <c r="F26" s="180"/>
      <c r="G26" s="180"/>
      <c r="H26" s="180"/>
      <c r="I26" s="180"/>
    </row>
    <row r="27" spans="1:9" x14ac:dyDescent="0.25">
      <c r="A27" s="84"/>
      <c r="B27" s="84"/>
      <c r="C27" s="84"/>
      <c r="D27" s="84"/>
      <c r="E27" s="84"/>
      <c r="F27" s="84"/>
      <c r="G27" s="84"/>
      <c r="H27" s="84"/>
      <c r="I27" s="84"/>
    </row>
    <row r="28" spans="1:9" x14ac:dyDescent="0.25">
      <c r="A28" s="84"/>
      <c r="B28" s="84"/>
      <c r="C28" s="84"/>
      <c r="D28" s="84"/>
      <c r="E28" s="84"/>
      <c r="F28" s="84"/>
      <c r="G28" s="84"/>
      <c r="H28" s="84"/>
      <c r="I28" s="84"/>
    </row>
    <row r="29" spans="1:9" x14ac:dyDescent="0.25">
      <c r="A29" s="183" t="s">
        <v>3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25">
      <c r="A30" s="84"/>
      <c r="B30" s="84"/>
      <c r="C30" s="84"/>
      <c r="D30" s="84"/>
      <c r="E30" s="84"/>
      <c r="F30" s="84"/>
      <c r="G30" s="84"/>
      <c r="H30" s="84"/>
      <c r="I30" s="84"/>
    </row>
    <row r="31" spans="1:9" x14ac:dyDescent="0.25">
      <c r="A31" s="198" t="s">
        <v>4</v>
      </c>
      <c r="B31" s="200" t="s">
        <v>5</v>
      </c>
      <c r="C31" s="201"/>
      <c r="D31" s="201"/>
      <c r="E31" s="200" t="s">
        <v>6</v>
      </c>
      <c r="F31" s="201"/>
      <c r="G31" s="201"/>
      <c r="H31" s="84"/>
      <c r="I31" s="84"/>
    </row>
    <row r="32" spans="1:9" x14ac:dyDescent="0.25">
      <c r="A32" s="199"/>
      <c r="B32" s="112" t="s">
        <v>7</v>
      </c>
      <c r="C32" s="112" t="s">
        <v>8</v>
      </c>
      <c r="D32" s="112" t="s">
        <v>9</v>
      </c>
      <c r="E32" s="112" t="s">
        <v>7</v>
      </c>
      <c r="F32" s="112" t="s">
        <v>8</v>
      </c>
      <c r="G32" s="112" t="s">
        <v>9</v>
      </c>
      <c r="H32" s="84"/>
      <c r="I32" s="84"/>
    </row>
    <row r="33" spans="1:9" ht="16.5" x14ac:dyDescent="0.25">
      <c r="A33" s="113" t="s">
        <v>10</v>
      </c>
      <c r="B33" s="113" t="s">
        <v>10</v>
      </c>
      <c r="C33" s="113" t="s">
        <v>10</v>
      </c>
      <c r="D33" s="113" t="s">
        <v>10</v>
      </c>
      <c r="E33" s="113" t="s">
        <v>10</v>
      </c>
      <c r="F33" s="113" t="s">
        <v>10</v>
      </c>
      <c r="G33" s="113" t="s">
        <v>10</v>
      </c>
      <c r="H33" s="84"/>
      <c r="I33" s="84"/>
    </row>
    <row r="34" spans="1:9" ht="16.5" x14ac:dyDescent="0.25">
      <c r="A34" s="114" t="s">
        <v>11</v>
      </c>
      <c r="B34" s="114">
        <v>537</v>
      </c>
      <c r="C34" s="114">
        <v>301</v>
      </c>
      <c r="D34" s="114">
        <v>236</v>
      </c>
      <c r="E34" s="114">
        <v>9642</v>
      </c>
      <c r="F34" s="114">
        <v>5581</v>
      </c>
      <c r="G34" s="114">
        <v>4061</v>
      </c>
      <c r="H34" s="84"/>
      <c r="I34" s="84"/>
    </row>
    <row r="35" spans="1:9" ht="16.5" x14ac:dyDescent="0.25">
      <c r="A35" s="115" t="s">
        <v>12</v>
      </c>
      <c r="B35" s="115">
        <v>8</v>
      </c>
      <c r="C35" s="115">
        <v>2</v>
      </c>
      <c r="D35" s="115">
        <v>6</v>
      </c>
      <c r="E35" s="115">
        <v>20</v>
      </c>
      <c r="F35" s="115">
        <v>6</v>
      </c>
      <c r="G35" s="115">
        <v>14</v>
      </c>
      <c r="H35" s="84"/>
      <c r="I35" s="84"/>
    </row>
    <row r="36" spans="1:9" ht="16.5" x14ac:dyDescent="0.25">
      <c r="A36" s="115" t="s">
        <v>13</v>
      </c>
      <c r="B36" s="115">
        <v>13</v>
      </c>
      <c r="C36" s="115">
        <v>7</v>
      </c>
      <c r="D36" s="115">
        <v>6</v>
      </c>
      <c r="E36" s="115">
        <v>169</v>
      </c>
      <c r="F36" s="115">
        <v>84</v>
      </c>
      <c r="G36" s="115">
        <v>85</v>
      </c>
      <c r="H36" s="84"/>
      <c r="I36" s="84"/>
    </row>
    <row r="37" spans="1:9" ht="16.5" x14ac:dyDescent="0.25">
      <c r="A37" s="115" t="s">
        <v>14</v>
      </c>
      <c r="B37" s="115">
        <v>35</v>
      </c>
      <c r="C37" s="115">
        <v>18</v>
      </c>
      <c r="D37" s="115">
        <v>17</v>
      </c>
      <c r="E37" s="115">
        <v>597</v>
      </c>
      <c r="F37" s="115">
        <v>274</v>
      </c>
      <c r="G37" s="115">
        <v>323</v>
      </c>
      <c r="H37" s="84"/>
      <c r="I37" s="84"/>
    </row>
    <row r="38" spans="1:9" ht="16.5" x14ac:dyDescent="0.25">
      <c r="A38" s="115" t="s">
        <v>15</v>
      </c>
      <c r="B38" s="115">
        <v>33</v>
      </c>
      <c r="C38" s="115">
        <v>16</v>
      </c>
      <c r="D38" s="115">
        <v>17</v>
      </c>
      <c r="E38" s="115">
        <v>204</v>
      </c>
      <c r="F38" s="115">
        <v>106</v>
      </c>
      <c r="G38" s="115">
        <v>98</v>
      </c>
      <c r="H38" s="84"/>
      <c r="I38" s="84"/>
    </row>
    <row r="39" spans="1:9" ht="16.5" x14ac:dyDescent="0.25">
      <c r="A39" s="115" t="s">
        <v>16</v>
      </c>
      <c r="B39" s="115">
        <v>42</v>
      </c>
      <c r="C39" s="115">
        <v>24</v>
      </c>
      <c r="D39" s="115">
        <v>18</v>
      </c>
      <c r="E39" s="115">
        <v>211</v>
      </c>
      <c r="F39" s="115">
        <v>142</v>
      </c>
      <c r="G39" s="115">
        <v>69</v>
      </c>
      <c r="H39" s="84"/>
      <c r="I39" s="84"/>
    </row>
    <row r="40" spans="1:9" ht="16.5" x14ac:dyDescent="0.25">
      <c r="A40" s="115" t="s">
        <v>17</v>
      </c>
      <c r="B40" s="115">
        <v>72</v>
      </c>
      <c r="C40" s="115">
        <v>45</v>
      </c>
      <c r="D40" s="115">
        <v>27</v>
      </c>
      <c r="E40" s="115">
        <v>760</v>
      </c>
      <c r="F40" s="115">
        <v>562</v>
      </c>
      <c r="G40" s="115">
        <v>198</v>
      </c>
      <c r="H40" s="84"/>
      <c r="I40" s="84"/>
    </row>
    <row r="41" spans="1:9" ht="16.5" x14ac:dyDescent="0.25">
      <c r="A41" s="115" t="s">
        <v>18</v>
      </c>
      <c r="B41" s="115">
        <v>303</v>
      </c>
      <c r="C41" s="115">
        <v>171</v>
      </c>
      <c r="D41" s="115">
        <v>132</v>
      </c>
      <c r="E41" s="115">
        <v>6788</v>
      </c>
      <c r="F41" s="115">
        <v>3856</v>
      </c>
      <c r="G41" s="115">
        <v>2932</v>
      </c>
      <c r="H41" s="84"/>
      <c r="I41" s="84"/>
    </row>
    <row r="42" spans="1:9" ht="16.5" x14ac:dyDescent="0.25">
      <c r="A42" s="115" t="s">
        <v>19</v>
      </c>
      <c r="B42" s="115">
        <v>31</v>
      </c>
      <c r="C42" s="115">
        <v>18</v>
      </c>
      <c r="D42" s="115">
        <v>13</v>
      </c>
      <c r="E42" s="115">
        <v>893</v>
      </c>
      <c r="F42" s="115">
        <v>551</v>
      </c>
      <c r="G42" s="115">
        <v>342</v>
      </c>
      <c r="H42" s="84"/>
      <c r="I42" s="84"/>
    </row>
    <row r="45" spans="1:9" x14ac:dyDescent="0.25">
      <c r="A45" s="194" t="s">
        <v>0</v>
      </c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1:9" x14ac:dyDescent="0.25">
      <c r="A47" s="196" t="s">
        <v>36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196" t="s">
        <v>21</v>
      </c>
      <c r="B48" s="195"/>
      <c r="C48" s="195"/>
      <c r="D48" s="195"/>
      <c r="E48" s="195"/>
      <c r="F48" s="195"/>
      <c r="G48" s="195"/>
      <c r="H48" s="195"/>
      <c r="I48" s="195"/>
    </row>
    <row r="49" spans="1:9" x14ac:dyDescent="0.25">
      <c r="A49" s="105"/>
      <c r="B49" s="105"/>
      <c r="C49" s="105"/>
      <c r="D49" s="105"/>
      <c r="E49" s="105"/>
      <c r="F49" s="105"/>
      <c r="G49" s="105"/>
      <c r="H49" s="105"/>
      <c r="I49" s="105"/>
    </row>
    <row r="50" spans="1:9" x14ac:dyDescent="0.25">
      <c r="A50" s="105"/>
      <c r="B50" s="105"/>
      <c r="C50" s="105"/>
      <c r="D50" s="105"/>
      <c r="E50" s="105"/>
      <c r="F50" s="105"/>
      <c r="G50" s="105"/>
      <c r="H50" s="105"/>
      <c r="I50" s="105"/>
    </row>
    <row r="51" spans="1:9" x14ac:dyDescent="0.25">
      <c r="A51" s="197" t="s">
        <v>3</v>
      </c>
      <c r="B51" s="195"/>
      <c r="C51" s="195"/>
      <c r="D51" s="195"/>
      <c r="E51" s="195"/>
      <c r="F51" s="195"/>
      <c r="G51" s="195"/>
      <c r="H51" s="195"/>
      <c r="I51" s="195"/>
    </row>
    <row r="52" spans="1:9" x14ac:dyDescent="0.25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x14ac:dyDescent="0.25">
      <c r="A53" s="202" t="s">
        <v>4</v>
      </c>
      <c r="B53" s="204" t="s">
        <v>5</v>
      </c>
      <c r="C53" s="205"/>
      <c r="D53" s="205"/>
      <c r="E53" s="204" t="s">
        <v>6</v>
      </c>
      <c r="F53" s="205"/>
      <c r="G53" s="205"/>
      <c r="H53" s="105"/>
      <c r="I53" s="105"/>
    </row>
    <row r="54" spans="1:9" x14ac:dyDescent="0.25">
      <c r="A54" s="203"/>
      <c r="B54" s="108" t="s">
        <v>7</v>
      </c>
      <c r="C54" s="108" t="s">
        <v>8</v>
      </c>
      <c r="D54" s="108" t="s">
        <v>9</v>
      </c>
      <c r="E54" s="108" t="s">
        <v>7</v>
      </c>
      <c r="F54" s="108" t="s">
        <v>8</v>
      </c>
      <c r="G54" s="108" t="s">
        <v>9</v>
      </c>
      <c r="H54" s="105"/>
      <c r="I54" s="105"/>
    </row>
    <row r="55" spans="1:9" ht="16.5" x14ac:dyDescent="0.25">
      <c r="A55" s="109" t="s">
        <v>10</v>
      </c>
      <c r="B55" s="109" t="s">
        <v>10</v>
      </c>
      <c r="C55" s="109" t="s">
        <v>10</v>
      </c>
      <c r="D55" s="109" t="s">
        <v>10</v>
      </c>
      <c r="E55" s="109" t="s">
        <v>10</v>
      </c>
      <c r="F55" s="109" t="s">
        <v>10</v>
      </c>
      <c r="G55" s="109" t="s">
        <v>10</v>
      </c>
      <c r="H55" s="105"/>
      <c r="I55" s="105"/>
    </row>
    <row r="56" spans="1:9" ht="16.5" x14ac:dyDescent="0.25">
      <c r="A56" s="110" t="s">
        <v>11</v>
      </c>
      <c r="B56" s="110">
        <v>183</v>
      </c>
      <c r="C56" s="110">
        <v>99</v>
      </c>
      <c r="D56" s="110">
        <v>84</v>
      </c>
      <c r="E56" s="110">
        <v>1698</v>
      </c>
      <c r="F56" s="110">
        <v>1105</v>
      </c>
      <c r="G56" s="110">
        <v>593</v>
      </c>
      <c r="H56" s="105"/>
      <c r="I56" s="105"/>
    </row>
    <row r="57" spans="1:9" ht="16.5" x14ac:dyDescent="0.25">
      <c r="A57" s="111" t="s">
        <v>12</v>
      </c>
      <c r="B57" s="111">
        <v>2</v>
      </c>
      <c r="C57" s="111">
        <v>2</v>
      </c>
      <c r="D57" s="111">
        <v>0</v>
      </c>
      <c r="E57" s="111">
        <v>5</v>
      </c>
      <c r="F57" s="111">
        <v>5</v>
      </c>
      <c r="G57" s="111">
        <v>0</v>
      </c>
      <c r="H57" s="105"/>
      <c r="I57" s="105"/>
    </row>
    <row r="58" spans="1:9" ht="16.5" x14ac:dyDescent="0.25">
      <c r="A58" s="111" t="s">
        <v>13</v>
      </c>
      <c r="B58" s="111">
        <v>7</v>
      </c>
      <c r="C58" s="111">
        <v>5</v>
      </c>
      <c r="D58" s="111">
        <v>2</v>
      </c>
      <c r="E58" s="111">
        <v>77</v>
      </c>
      <c r="F58" s="111">
        <v>43</v>
      </c>
      <c r="G58" s="111">
        <v>34</v>
      </c>
      <c r="H58" s="105"/>
      <c r="I58" s="105"/>
    </row>
    <row r="59" spans="1:9" ht="16.5" x14ac:dyDescent="0.25">
      <c r="A59" s="111" t="s">
        <v>14</v>
      </c>
      <c r="B59" s="111">
        <v>15</v>
      </c>
      <c r="C59" s="111">
        <v>9</v>
      </c>
      <c r="D59" s="111">
        <v>6</v>
      </c>
      <c r="E59" s="111">
        <v>208</v>
      </c>
      <c r="F59" s="111">
        <v>88</v>
      </c>
      <c r="G59" s="111">
        <v>120</v>
      </c>
    </row>
    <row r="60" spans="1:9" ht="16.5" x14ac:dyDescent="0.25">
      <c r="A60" s="111" t="s">
        <v>15</v>
      </c>
      <c r="B60" s="111">
        <v>7</v>
      </c>
      <c r="C60" s="111">
        <v>4</v>
      </c>
      <c r="D60" s="111">
        <v>3</v>
      </c>
      <c r="E60" s="111">
        <v>82</v>
      </c>
      <c r="F60" s="111">
        <v>52</v>
      </c>
      <c r="G60" s="111">
        <v>30</v>
      </c>
    </row>
    <row r="61" spans="1:9" ht="16.5" x14ac:dyDescent="0.25">
      <c r="A61" s="111" t="s">
        <v>16</v>
      </c>
      <c r="B61" s="111">
        <v>14</v>
      </c>
      <c r="C61" s="111">
        <v>6</v>
      </c>
      <c r="D61" s="111">
        <v>8</v>
      </c>
      <c r="E61" s="111">
        <v>62</v>
      </c>
      <c r="F61" s="111">
        <v>29</v>
      </c>
      <c r="G61" s="111">
        <v>33</v>
      </c>
    </row>
    <row r="62" spans="1:9" ht="16.5" x14ac:dyDescent="0.25">
      <c r="A62" s="111" t="s">
        <v>17</v>
      </c>
      <c r="B62" s="111">
        <v>27</v>
      </c>
      <c r="C62" s="111">
        <v>16</v>
      </c>
      <c r="D62" s="111">
        <v>11</v>
      </c>
      <c r="E62" s="111">
        <v>346</v>
      </c>
      <c r="F62" s="111">
        <v>271</v>
      </c>
      <c r="G62" s="111">
        <v>75</v>
      </c>
    </row>
    <row r="63" spans="1:9" ht="16.5" x14ac:dyDescent="0.25">
      <c r="A63" s="111" t="s">
        <v>18</v>
      </c>
      <c r="B63" s="111">
        <v>83</v>
      </c>
      <c r="C63" s="111">
        <v>37</v>
      </c>
      <c r="D63" s="111">
        <v>46</v>
      </c>
      <c r="E63" s="111">
        <v>647</v>
      </c>
      <c r="F63" s="111">
        <v>443</v>
      </c>
      <c r="G63" s="111">
        <v>204</v>
      </c>
    </row>
    <row r="64" spans="1:9" ht="16.5" x14ac:dyDescent="0.25">
      <c r="A64" s="111" t="s">
        <v>19</v>
      </c>
      <c r="B64" s="111">
        <v>28</v>
      </c>
      <c r="C64" s="111">
        <v>20</v>
      </c>
      <c r="D64" s="111">
        <v>8</v>
      </c>
      <c r="E64" s="111">
        <v>271</v>
      </c>
      <c r="F64" s="111">
        <v>174</v>
      </c>
      <c r="G64" s="111">
        <v>97</v>
      </c>
    </row>
    <row r="67" spans="1:9" x14ac:dyDescent="0.25">
      <c r="A67" s="194" t="s">
        <v>0</v>
      </c>
      <c r="B67" s="195"/>
      <c r="C67" s="195"/>
      <c r="D67" s="195"/>
      <c r="E67" s="195"/>
      <c r="F67" s="195"/>
      <c r="G67" s="195"/>
      <c r="H67" s="195"/>
      <c r="I67" s="195"/>
    </row>
    <row r="68" spans="1:9" x14ac:dyDescent="0.25">
      <c r="A68" s="106"/>
      <c r="B68" s="106"/>
      <c r="C68" s="106"/>
      <c r="D68" s="106"/>
      <c r="E68" s="106"/>
      <c r="F68" s="106"/>
      <c r="G68" s="106"/>
      <c r="H68" s="106"/>
      <c r="I68" s="106"/>
    </row>
    <row r="69" spans="1:9" x14ac:dyDescent="0.25">
      <c r="A69" s="196" t="s">
        <v>36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196" t="s">
        <v>22</v>
      </c>
      <c r="B70" s="195"/>
      <c r="C70" s="195"/>
      <c r="D70" s="195"/>
      <c r="E70" s="195"/>
      <c r="F70" s="195"/>
      <c r="G70" s="195"/>
      <c r="H70" s="195"/>
      <c r="I70" s="195"/>
    </row>
    <row r="71" spans="1:9" x14ac:dyDescent="0.25">
      <c r="A71" s="106"/>
      <c r="B71" s="106"/>
      <c r="C71" s="106"/>
      <c r="D71" s="106"/>
      <c r="E71" s="106"/>
      <c r="F71" s="106"/>
      <c r="G71" s="106"/>
      <c r="H71" s="106"/>
      <c r="I71" s="106"/>
    </row>
    <row r="72" spans="1:9" x14ac:dyDescent="0.25">
      <c r="A72" s="106"/>
      <c r="B72" s="106"/>
      <c r="C72" s="106"/>
      <c r="D72" s="106"/>
      <c r="E72" s="106"/>
      <c r="F72" s="106"/>
      <c r="G72" s="106"/>
      <c r="H72" s="106"/>
      <c r="I72" s="106"/>
    </row>
    <row r="73" spans="1:9" x14ac:dyDescent="0.25">
      <c r="A73" s="197" t="s">
        <v>3</v>
      </c>
      <c r="B73" s="195"/>
      <c r="C73" s="195"/>
      <c r="D73" s="195"/>
      <c r="E73" s="195"/>
      <c r="F73" s="195"/>
      <c r="G73" s="195"/>
      <c r="H73" s="195"/>
      <c r="I73" s="195"/>
    </row>
    <row r="74" spans="1:9" x14ac:dyDescent="0.25">
      <c r="A74" s="106"/>
      <c r="B74" s="106"/>
      <c r="C74" s="106"/>
      <c r="D74" s="106"/>
      <c r="E74" s="106"/>
      <c r="F74" s="106"/>
      <c r="G74" s="106"/>
      <c r="H74" s="106"/>
      <c r="I74" s="106"/>
    </row>
    <row r="75" spans="1:9" x14ac:dyDescent="0.25">
      <c r="A75" s="202" t="s">
        <v>4</v>
      </c>
      <c r="B75" s="204" t="s">
        <v>5</v>
      </c>
      <c r="C75" s="205"/>
      <c r="D75" s="205"/>
      <c r="E75" s="204" t="s">
        <v>6</v>
      </c>
      <c r="F75" s="205"/>
      <c r="G75" s="205"/>
      <c r="H75" s="106"/>
      <c r="I75" s="106"/>
    </row>
    <row r="76" spans="1:9" x14ac:dyDescent="0.25">
      <c r="A76" s="203"/>
      <c r="B76" s="108" t="s">
        <v>7</v>
      </c>
      <c r="C76" s="108" t="s">
        <v>8</v>
      </c>
      <c r="D76" s="108" t="s">
        <v>9</v>
      </c>
      <c r="E76" s="108" t="s">
        <v>7</v>
      </c>
      <c r="F76" s="108" t="s">
        <v>8</v>
      </c>
      <c r="G76" s="108" t="s">
        <v>9</v>
      </c>
      <c r="H76" s="106"/>
      <c r="I76" s="106"/>
    </row>
    <row r="77" spans="1:9" ht="16.5" x14ac:dyDescent="0.25">
      <c r="A77" s="109" t="s">
        <v>10</v>
      </c>
      <c r="B77" s="109" t="s">
        <v>10</v>
      </c>
      <c r="C77" s="109" t="s">
        <v>10</v>
      </c>
      <c r="D77" s="109" t="s">
        <v>10</v>
      </c>
      <c r="E77" s="109" t="s">
        <v>10</v>
      </c>
      <c r="F77" s="109" t="s">
        <v>10</v>
      </c>
      <c r="G77" s="109" t="s">
        <v>10</v>
      </c>
      <c r="H77" s="106"/>
      <c r="I77" s="106"/>
    </row>
    <row r="78" spans="1:9" ht="16.5" x14ac:dyDescent="0.25">
      <c r="A78" s="110" t="s">
        <v>11</v>
      </c>
      <c r="B78" s="110">
        <v>130</v>
      </c>
      <c r="C78" s="110">
        <v>73</v>
      </c>
      <c r="D78" s="110">
        <v>57</v>
      </c>
      <c r="E78" s="110">
        <v>2219</v>
      </c>
      <c r="F78" s="110">
        <v>1403</v>
      </c>
      <c r="G78" s="110">
        <v>816</v>
      </c>
      <c r="H78" s="106"/>
      <c r="I78" s="106"/>
    </row>
    <row r="79" spans="1:9" ht="16.5" x14ac:dyDescent="0.25">
      <c r="A79" s="111" t="s">
        <v>12</v>
      </c>
      <c r="B79" s="111">
        <v>5</v>
      </c>
      <c r="C79" s="111">
        <v>2</v>
      </c>
      <c r="D79" s="111">
        <v>3</v>
      </c>
      <c r="E79" s="111">
        <v>9</v>
      </c>
      <c r="F79" s="111">
        <v>2</v>
      </c>
      <c r="G79" s="111">
        <v>7</v>
      </c>
      <c r="H79" s="106"/>
      <c r="I79" s="106"/>
    </row>
    <row r="80" spans="1:9" ht="16.5" x14ac:dyDescent="0.25">
      <c r="A80" s="111" t="s">
        <v>13</v>
      </c>
      <c r="B80" s="111">
        <v>13</v>
      </c>
      <c r="C80" s="111">
        <v>4</v>
      </c>
      <c r="D80" s="111">
        <v>9</v>
      </c>
      <c r="E80" s="111">
        <v>83</v>
      </c>
      <c r="F80" s="111">
        <v>32</v>
      </c>
      <c r="G80" s="111">
        <v>51</v>
      </c>
      <c r="H80" s="106"/>
      <c r="I80" s="106"/>
    </row>
    <row r="81" spans="1:9" ht="16.5" x14ac:dyDescent="0.25">
      <c r="A81" s="111" t="s">
        <v>14</v>
      </c>
      <c r="B81" s="111">
        <v>12</v>
      </c>
      <c r="C81" s="111">
        <v>8</v>
      </c>
      <c r="D81" s="111">
        <v>4</v>
      </c>
      <c r="E81" s="111">
        <v>236</v>
      </c>
      <c r="F81" s="111">
        <v>135</v>
      </c>
      <c r="G81" s="111">
        <v>101</v>
      </c>
    </row>
    <row r="82" spans="1:9" ht="16.5" x14ac:dyDescent="0.25">
      <c r="A82" s="111" t="s">
        <v>15</v>
      </c>
      <c r="B82" s="111">
        <v>3</v>
      </c>
      <c r="C82" s="111">
        <v>1</v>
      </c>
      <c r="D82" s="111">
        <v>2</v>
      </c>
      <c r="E82" s="111">
        <v>184</v>
      </c>
      <c r="F82" s="111">
        <v>104</v>
      </c>
      <c r="G82" s="111">
        <v>80</v>
      </c>
    </row>
    <row r="83" spans="1:9" ht="16.5" x14ac:dyDescent="0.25">
      <c r="A83" s="111" t="s">
        <v>16</v>
      </c>
      <c r="B83" s="111">
        <v>3</v>
      </c>
      <c r="C83" s="111">
        <v>2</v>
      </c>
      <c r="D83" s="111">
        <v>1</v>
      </c>
      <c r="E83" s="111">
        <v>100</v>
      </c>
      <c r="F83" s="111">
        <v>43</v>
      </c>
      <c r="G83" s="111">
        <v>57</v>
      </c>
    </row>
    <row r="84" spans="1:9" ht="16.5" x14ac:dyDescent="0.25">
      <c r="A84" s="111" t="s">
        <v>17</v>
      </c>
      <c r="B84" s="111">
        <v>16</v>
      </c>
      <c r="C84" s="111">
        <v>9</v>
      </c>
      <c r="D84" s="111">
        <v>7</v>
      </c>
      <c r="E84" s="111">
        <v>373</v>
      </c>
      <c r="F84" s="111">
        <v>273</v>
      </c>
      <c r="G84" s="111">
        <v>100</v>
      </c>
    </row>
    <row r="85" spans="1:9" ht="16.5" x14ac:dyDescent="0.25">
      <c r="A85" s="111" t="s">
        <v>18</v>
      </c>
      <c r="B85" s="111">
        <v>62</v>
      </c>
      <c r="C85" s="111">
        <v>40</v>
      </c>
      <c r="D85" s="111">
        <v>22</v>
      </c>
      <c r="E85" s="111">
        <v>819</v>
      </c>
      <c r="F85" s="111">
        <v>564</v>
      </c>
      <c r="G85" s="111">
        <v>255</v>
      </c>
    </row>
    <row r="86" spans="1:9" ht="16.5" x14ac:dyDescent="0.25">
      <c r="A86" s="111" t="s">
        <v>19</v>
      </c>
      <c r="B86" s="111">
        <v>16</v>
      </c>
      <c r="C86" s="111">
        <v>7</v>
      </c>
      <c r="D86" s="111">
        <v>9</v>
      </c>
      <c r="E86" s="111">
        <v>415</v>
      </c>
      <c r="F86" s="111">
        <v>250</v>
      </c>
      <c r="G86" s="111">
        <v>165</v>
      </c>
    </row>
    <row r="89" spans="1:9" x14ac:dyDescent="0.25">
      <c r="A89" s="194" t="s">
        <v>0</v>
      </c>
      <c r="B89" s="195"/>
      <c r="C89" s="195"/>
      <c r="D89" s="195"/>
      <c r="E89" s="195"/>
      <c r="F89" s="195"/>
      <c r="G89" s="195"/>
      <c r="H89" s="195"/>
      <c r="I89" s="195"/>
    </row>
    <row r="90" spans="1:9" x14ac:dyDescent="0.25">
      <c r="A90" s="107"/>
      <c r="B90" s="107"/>
      <c r="C90" s="107"/>
      <c r="D90" s="107"/>
      <c r="E90" s="107"/>
      <c r="F90" s="107"/>
      <c r="G90" s="107"/>
      <c r="H90" s="107"/>
      <c r="I90" s="107"/>
    </row>
    <row r="91" spans="1:9" x14ac:dyDescent="0.25">
      <c r="A91" s="196" t="s">
        <v>36</v>
      </c>
      <c r="B91" s="195"/>
      <c r="C91" s="195"/>
      <c r="D91" s="195"/>
      <c r="E91" s="195"/>
      <c r="F91" s="195"/>
      <c r="G91" s="195"/>
      <c r="H91" s="195"/>
      <c r="I91" s="195"/>
    </row>
    <row r="92" spans="1:9" x14ac:dyDescent="0.25">
      <c r="A92" s="196" t="s">
        <v>23</v>
      </c>
      <c r="B92" s="195"/>
      <c r="C92" s="195"/>
      <c r="D92" s="195"/>
      <c r="E92" s="195"/>
      <c r="F92" s="195"/>
      <c r="G92" s="195"/>
      <c r="H92" s="195"/>
      <c r="I92" s="195"/>
    </row>
    <row r="93" spans="1:9" x14ac:dyDescent="0.25">
      <c r="A93" s="107"/>
      <c r="B93" s="107"/>
      <c r="C93" s="107"/>
      <c r="D93" s="107"/>
      <c r="E93" s="107"/>
      <c r="F93" s="107"/>
      <c r="G93" s="107"/>
      <c r="H93" s="107"/>
      <c r="I93" s="107"/>
    </row>
    <row r="94" spans="1:9" x14ac:dyDescent="0.25">
      <c r="A94" s="107"/>
      <c r="B94" s="107"/>
      <c r="C94" s="107"/>
      <c r="D94" s="107"/>
      <c r="E94" s="107"/>
      <c r="F94" s="107"/>
      <c r="G94" s="107"/>
      <c r="H94" s="107"/>
      <c r="I94" s="107"/>
    </row>
    <row r="95" spans="1:9" x14ac:dyDescent="0.25">
      <c r="A95" s="197" t="s">
        <v>3</v>
      </c>
      <c r="B95" s="195"/>
      <c r="C95" s="195"/>
      <c r="D95" s="195"/>
      <c r="E95" s="195"/>
      <c r="F95" s="195"/>
      <c r="G95" s="195"/>
      <c r="H95" s="195"/>
      <c r="I95" s="195"/>
    </row>
    <row r="96" spans="1:9" x14ac:dyDescent="0.25">
      <c r="A96" s="107"/>
      <c r="B96" s="107"/>
      <c r="C96" s="107"/>
      <c r="D96" s="107"/>
      <c r="E96" s="107"/>
      <c r="F96" s="107"/>
      <c r="G96" s="107"/>
      <c r="H96" s="107"/>
      <c r="I96" s="107"/>
    </row>
    <row r="97" spans="1:9" x14ac:dyDescent="0.25">
      <c r="A97" s="202" t="s">
        <v>4</v>
      </c>
      <c r="B97" s="204" t="s">
        <v>5</v>
      </c>
      <c r="C97" s="205"/>
      <c r="D97" s="205"/>
      <c r="E97" s="204" t="s">
        <v>6</v>
      </c>
      <c r="F97" s="205"/>
      <c r="G97" s="205"/>
      <c r="H97" s="107"/>
      <c r="I97" s="107"/>
    </row>
    <row r="98" spans="1:9" x14ac:dyDescent="0.25">
      <c r="A98" s="203"/>
      <c r="B98" s="108" t="s">
        <v>7</v>
      </c>
      <c r="C98" s="108" t="s">
        <v>8</v>
      </c>
      <c r="D98" s="108" t="s">
        <v>9</v>
      </c>
      <c r="E98" s="108" t="s">
        <v>7</v>
      </c>
      <c r="F98" s="108" t="s">
        <v>8</v>
      </c>
      <c r="G98" s="108" t="s">
        <v>9</v>
      </c>
      <c r="H98" s="107"/>
      <c r="I98" s="107"/>
    </row>
    <row r="99" spans="1:9" ht="16.5" x14ac:dyDescent="0.25">
      <c r="A99" s="109" t="s">
        <v>10</v>
      </c>
      <c r="B99" s="109" t="s">
        <v>10</v>
      </c>
      <c r="C99" s="109" t="s">
        <v>10</v>
      </c>
      <c r="D99" s="109" t="s">
        <v>10</v>
      </c>
      <c r="E99" s="109" t="s">
        <v>10</v>
      </c>
      <c r="F99" s="109" t="s">
        <v>10</v>
      </c>
      <c r="G99" s="109" t="s">
        <v>10</v>
      </c>
      <c r="H99" s="107"/>
      <c r="I99" s="107"/>
    </row>
    <row r="100" spans="1:9" ht="16.5" x14ac:dyDescent="0.25">
      <c r="A100" s="110" t="s">
        <v>11</v>
      </c>
      <c r="B100" s="110">
        <v>111</v>
      </c>
      <c r="C100" s="110">
        <v>53</v>
      </c>
      <c r="D100" s="110">
        <v>58</v>
      </c>
      <c r="E100" s="110">
        <v>1009</v>
      </c>
      <c r="F100" s="110">
        <v>692</v>
      </c>
      <c r="G100" s="110">
        <v>317</v>
      </c>
      <c r="H100" s="107"/>
      <c r="I100" s="107"/>
    </row>
    <row r="101" spans="1:9" ht="16.5" x14ac:dyDescent="0.25">
      <c r="A101" s="111" t="s">
        <v>12</v>
      </c>
      <c r="B101" s="111">
        <v>7</v>
      </c>
      <c r="C101" s="111">
        <v>6</v>
      </c>
      <c r="D101" s="111">
        <v>1</v>
      </c>
      <c r="E101" s="111">
        <v>18</v>
      </c>
      <c r="F101" s="111">
        <v>16</v>
      </c>
      <c r="G101" s="111">
        <v>2</v>
      </c>
      <c r="H101" s="107"/>
      <c r="I101" s="107"/>
    </row>
    <row r="102" spans="1:9" ht="16.5" x14ac:dyDescent="0.25">
      <c r="A102" s="111" t="s">
        <v>13</v>
      </c>
      <c r="B102" s="111">
        <v>9</v>
      </c>
      <c r="C102" s="111">
        <v>2</v>
      </c>
      <c r="D102" s="111">
        <v>7</v>
      </c>
      <c r="E102" s="111">
        <v>96</v>
      </c>
      <c r="F102" s="111">
        <v>59</v>
      </c>
      <c r="G102" s="111">
        <v>37</v>
      </c>
      <c r="H102" s="107"/>
      <c r="I102" s="107"/>
    </row>
    <row r="103" spans="1:9" ht="16.5" x14ac:dyDescent="0.25">
      <c r="A103" s="111" t="s">
        <v>14</v>
      </c>
      <c r="B103" s="111">
        <v>11</v>
      </c>
      <c r="C103" s="111">
        <v>4</v>
      </c>
      <c r="D103" s="111">
        <v>7</v>
      </c>
      <c r="E103" s="111">
        <v>125</v>
      </c>
      <c r="F103" s="111">
        <v>60</v>
      </c>
      <c r="G103" s="111">
        <v>65</v>
      </c>
    </row>
    <row r="104" spans="1:9" ht="16.5" x14ac:dyDescent="0.25">
      <c r="A104" s="111" t="s">
        <v>15</v>
      </c>
      <c r="B104" s="111">
        <v>5</v>
      </c>
      <c r="C104" s="111">
        <v>2</v>
      </c>
      <c r="D104" s="111">
        <v>3</v>
      </c>
      <c r="E104" s="111">
        <v>32</v>
      </c>
      <c r="F104" s="111">
        <v>16</v>
      </c>
      <c r="G104" s="111">
        <v>16</v>
      </c>
    </row>
    <row r="105" spans="1:9" ht="16.5" x14ac:dyDescent="0.25">
      <c r="A105" s="111" t="s">
        <v>16</v>
      </c>
      <c r="B105" s="111">
        <v>7</v>
      </c>
      <c r="C105" s="111">
        <v>2</v>
      </c>
      <c r="D105" s="111">
        <v>5</v>
      </c>
      <c r="E105" s="111">
        <v>44</v>
      </c>
      <c r="F105" s="111">
        <v>22</v>
      </c>
      <c r="G105" s="111">
        <v>22</v>
      </c>
    </row>
    <row r="106" spans="1:9" ht="16.5" x14ac:dyDescent="0.25">
      <c r="A106" s="111" t="s">
        <v>17</v>
      </c>
      <c r="B106" s="111">
        <v>23</v>
      </c>
      <c r="C106" s="111">
        <v>13</v>
      </c>
      <c r="D106" s="111">
        <v>10</v>
      </c>
      <c r="E106" s="111">
        <v>197</v>
      </c>
      <c r="F106" s="111">
        <v>160</v>
      </c>
      <c r="G106" s="111">
        <v>37</v>
      </c>
    </row>
    <row r="107" spans="1:9" ht="16.5" x14ac:dyDescent="0.25">
      <c r="A107" s="111" t="s">
        <v>18</v>
      </c>
      <c r="B107" s="111">
        <v>40</v>
      </c>
      <c r="C107" s="111">
        <v>19</v>
      </c>
      <c r="D107" s="111">
        <v>21</v>
      </c>
      <c r="E107" s="111">
        <v>384</v>
      </c>
      <c r="F107" s="111">
        <v>298</v>
      </c>
      <c r="G107" s="111">
        <v>86</v>
      </c>
    </row>
    <row r="108" spans="1:9" ht="16.5" x14ac:dyDescent="0.25">
      <c r="A108" s="111" t="s">
        <v>19</v>
      </c>
      <c r="B108" s="111">
        <v>9</v>
      </c>
      <c r="C108" s="111">
        <v>5</v>
      </c>
      <c r="D108" s="111">
        <v>4</v>
      </c>
      <c r="E108" s="111">
        <v>113</v>
      </c>
      <c r="F108" s="111">
        <v>61</v>
      </c>
      <c r="G108" s="111">
        <v>52</v>
      </c>
    </row>
  </sheetData>
  <mergeCells count="35">
    <mergeCell ref="A97:A98"/>
    <mergeCell ref="B97:D97"/>
    <mergeCell ref="E97:G97"/>
    <mergeCell ref="A89:I89"/>
    <mergeCell ref="A91:I91"/>
    <mergeCell ref="A92:I92"/>
    <mergeCell ref="A95:I95"/>
    <mergeCell ref="A75:A76"/>
    <mergeCell ref="B75:D75"/>
    <mergeCell ref="E75:G75"/>
    <mergeCell ref="A67:I67"/>
    <mergeCell ref="A69:I69"/>
    <mergeCell ref="A70:I70"/>
    <mergeCell ref="A73:I73"/>
    <mergeCell ref="A53:A54"/>
    <mergeCell ref="B53:D53"/>
    <mergeCell ref="E53:G53"/>
    <mergeCell ref="A45:I45"/>
    <mergeCell ref="A47:I47"/>
    <mergeCell ref="A48:I48"/>
    <mergeCell ref="A51:I51"/>
    <mergeCell ref="A23:I23"/>
    <mergeCell ref="A25:I25"/>
    <mergeCell ref="A26:I26"/>
    <mergeCell ref="A29:I29"/>
    <mergeCell ref="A31:A32"/>
    <mergeCell ref="B31:D31"/>
    <mergeCell ref="E31:G31"/>
    <mergeCell ref="A1:I1"/>
    <mergeCell ref="A3:I3"/>
    <mergeCell ref="A4:I4"/>
    <mergeCell ref="A7:I7"/>
    <mergeCell ref="A9:A10"/>
    <mergeCell ref="B9:D9"/>
    <mergeCell ref="E9:G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3E2E-29F1-468F-8C19-13C8F2A52151}">
  <dimension ref="A1:I109"/>
  <sheetViews>
    <sheetView showGridLines="0" workbookViewId="0">
      <selection sqref="A1:XFD1048576"/>
    </sheetView>
  </sheetViews>
  <sheetFormatPr baseColWidth="10" defaultRowHeight="15" x14ac:dyDescent="0.25"/>
  <cols>
    <col min="1" max="1" width="28.42578125" customWidth="1"/>
    <col min="2" max="7" width="17.140625" customWidth="1"/>
  </cols>
  <sheetData>
    <row r="1" spans="1:9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116"/>
      <c r="B2" s="116"/>
      <c r="C2" s="116"/>
      <c r="D2" s="116"/>
      <c r="E2" s="116"/>
      <c r="F2" s="116"/>
      <c r="G2" s="116"/>
      <c r="H2" s="116"/>
      <c r="I2" s="116"/>
    </row>
    <row r="3" spans="1:9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116"/>
      <c r="B4" s="116"/>
      <c r="C4" s="116"/>
      <c r="D4" s="116"/>
      <c r="E4" s="116"/>
      <c r="F4" s="116"/>
      <c r="G4" s="116"/>
      <c r="H4" s="116"/>
      <c r="I4" s="116"/>
    </row>
    <row r="5" spans="1:9" x14ac:dyDescent="0.25">
      <c r="A5" s="182" t="s">
        <v>37</v>
      </c>
      <c r="B5" s="180"/>
      <c r="C5" s="180"/>
      <c r="D5" s="180"/>
      <c r="E5" s="180"/>
      <c r="F5" s="180"/>
      <c r="G5" s="180"/>
      <c r="H5" s="180"/>
      <c r="I5" s="180"/>
    </row>
    <row r="6" spans="1:9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116"/>
      <c r="B7" s="116"/>
      <c r="C7" s="116"/>
      <c r="D7" s="116"/>
      <c r="E7" s="116"/>
      <c r="F7" s="116"/>
      <c r="G7" s="116"/>
      <c r="H7" s="116"/>
      <c r="I7" s="116"/>
    </row>
    <row r="8" spans="1:9" x14ac:dyDescent="0.25">
      <c r="A8" s="116"/>
      <c r="B8" s="116"/>
      <c r="C8" s="116"/>
      <c r="D8" s="116"/>
      <c r="E8" s="116"/>
      <c r="F8" s="116"/>
      <c r="G8" s="116"/>
      <c r="H8" s="116"/>
      <c r="I8" s="116"/>
    </row>
    <row r="9" spans="1:9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  <c r="H11" s="116"/>
      <c r="I11" s="116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  <c r="H12" s="116"/>
      <c r="I12" s="116"/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  <c r="H13" s="116"/>
      <c r="I13" s="116"/>
    </row>
    <row r="14" spans="1:9" ht="16.5" x14ac:dyDescent="0.25">
      <c r="A14" s="4" t="s">
        <v>11</v>
      </c>
      <c r="B14" s="4">
        <v>1511</v>
      </c>
      <c r="C14" s="4">
        <v>800</v>
      </c>
      <c r="D14" s="4">
        <v>711</v>
      </c>
      <c r="E14" s="4">
        <v>21729</v>
      </c>
      <c r="F14" s="4">
        <v>12544</v>
      </c>
      <c r="G14" s="4">
        <v>9185</v>
      </c>
      <c r="H14" s="116"/>
      <c r="I14" s="116"/>
    </row>
    <row r="15" spans="1:9" ht="16.5" x14ac:dyDescent="0.25">
      <c r="A15" s="5" t="s">
        <v>12</v>
      </c>
      <c r="B15" s="5">
        <v>20</v>
      </c>
      <c r="C15" s="5">
        <v>9</v>
      </c>
      <c r="D15" s="5">
        <v>11</v>
      </c>
      <c r="E15" s="5">
        <v>48</v>
      </c>
      <c r="F15" s="5">
        <v>25</v>
      </c>
      <c r="G15" s="5">
        <v>23</v>
      </c>
      <c r="H15" s="116"/>
      <c r="I15" s="116"/>
    </row>
    <row r="16" spans="1:9" ht="16.5" x14ac:dyDescent="0.25">
      <c r="A16" s="5" t="s">
        <v>13</v>
      </c>
      <c r="B16" s="5">
        <v>30</v>
      </c>
      <c r="C16" s="5">
        <v>10</v>
      </c>
      <c r="D16" s="5">
        <v>20</v>
      </c>
      <c r="E16" s="5">
        <v>393</v>
      </c>
      <c r="F16" s="5">
        <v>180</v>
      </c>
      <c r="G16" s="5">
        <v>213</v>
      </c>
      <c r="H16" s="116"/>
      <c r="I16" s="116"/>
    </row>
    <row r="17" spans="1:9" ht="16.5" x14ac:dyDescent="0.25">
      <c r="A17" s="5" t="s">
        <v>14</v>
      </c>
      <c r="B17" s="5">
        <v>66</v>
      </c>
      <c r="C17" s="5">
        <v>30</v>
      </c>
      <c r="D17" s="5">
        <v>36</v>
      </c>
      <c r="E17" s="5">
        <v>1074</v>
      </c>
      <c r="F17" s="5">
        <v>495</v>
      </c>
      <c r="G17" s="5">
        <v>579</v>
      </c>
      <c r="H17" s="116"/>
      <c r="I17" s="116"/>
    </row>
    <row r="18" spans="1:9" ht="16.5" x14ac:dyDescent="0.25">
      <c r="A18" s="5" t="s">
        <v>15</v>
      </c>
      <c r="B18" s="5">
        <v>113</v>
      </c>
      <c r="C18" s="5">
        <v>55</v>
      </c>
      <c r="D18" s="5">
        <v>58</v>
      </c>
      <c r="E18" s="5">
        <v>728</v>
      </c>
      <c r="F18" s="5">
        <v>353</v>
      </c>
      <c r="G18" s="5">
        <v>375</v>
      </c>
      <c r="H18" s="116"/>
      <c r="I18" s="116"/>
    </row>
    <row r="19" spans="1:9" ht="16.5" x14ac:dyDescent="0.25">
      <c r="A19" s="5" t="s">
        <v>16</v>
      </c>
      <c r="B19" s="5">
        <v>93</v>
      </c>
      <c r="C19" s="5">
        <v>55</v>
      </c>
      <c r="D19" s="5">
        <v>38</v>
      </c>
      <c r="E19" s="5">
        <v>557</v>
      </c>
      <c r="F19" s="5">
        <v>327</v>
      </c>
      <c r="G19" s="5">
        <v>230</v>
      </c>
      <c r="H19" s="116"/>
      <c r="I19" s="116"/>
    </row>
    <row r="20" spans="1:9" ht="16.5" x14ac:dyDescent="0.25">
      <c r="A20" s="5" t="s">
        <v>17</v>
      </c>
      <c r="B20" s="5">
        <v>296</v>
      </c>
      <c r="C20" s="5">
        <v>170</v>
      </c>
      <c r="D20" s="5">
        <v>126</v>
      </c>
      <c r="E20" s="5">
        <v>6261</v>
      </c>
      <c r="F20" s="5">
        <v>3713</v>
      </c>
      <c r="G20" s="5">
        <v>2548</v>
      </c>
      <c r="H20" s="116"/>
      <c r="I20" s="116"/>
    </row>
    <row r="21" spans="1:9" ht="16.5" x14ac:dyDescent="0.25">
      <c r="A21" s="5" t="s">
        <v>18</v>
      </c>
      <c r="B21" s="5">
        <v>713</v>
      </c>
      <c r="C21" s="5">
        <v>383</v>
      </c>
      <c r="D21" s="5">
        <v>330</v>
      </c>
      <c r="E21" s="5">
        <v>10487</v>
      </c>
      <c r="F21" s="5">
        <v>6145</v>
      </c>
      <c r="G21" s="5">
        <v>4342</v>
      </c>
      <c r="H21" s="116"/>
      <c r="I21" s="116"/>
    </row>
    <row r="22" spans="1:9" ht="16.5" x14ac:dyDescent="0.25">
      <c r="A22" s="5" t="s">
        <v>19</v>
      </c>
      <c r="B22" s="5">
        <v>180</v>
      </c>
      <c r="C22" s="5">
        <v>88</v>
      </c>
      <c r="D22" s="5">
        <v>92</v>
      </c>
      <c r="E22" s="5">
        <v>2181</v>
      </c>
      <c r="F22" s="5">
        <v>1306</v>
      </c>
      <c r="G22" s="5">
        <v>875</v>
      </c>
      <c r="H22" s="116"/>
      <c r="I22" s="116"/>
    </row>
    <row r="24" spans="1:9" x14ac:dyDescent="0.25">
      <c r="A24" s="194" t="s">
        <v>0</v>
      </c>
      <c r="B24" s="195"/>
      <c r="C24" s="195"/>
      <c r="D24" s="195"/>
      <c r="E24" s="195"/>
      <c r="F24" s="195"/>
      <c r="G24" s="195"/>
      <c r="H24" s="195"/>
      <c r="I24" s="195"/>
    </row>
    <row r="25" spans="1:9" x14ac:dyDescent="0.25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9" x14ac:dyDescent="0.25">
      <c r="A26" s="196" t="s">
        <v>37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196" t="s">
        <v>20</v>
      </c>
      <c r="B27" s="195"/>
      <c r="C27" s="195"/>
      <c r="D27" s="195"/>
      <c r="E27" s="195"/>
      <c r="F27" s="195"/>
      <c r="G27" s="195"/>
      <c r="H27" s="195"/>
      <c r="I27" s="195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97" t="s">
        <v>3</v>
      </c>
      <c r="B30" s="195"/>
      <c r="C30" s="195"/>
      <c r="D30" s="195"/>
      <c r="E30" s="195"/>
      <c r="F30" s="195"/>
      <c r="G30" s="195"/>
      <c r="H30" s="195"/>
      <c r="I30" s="195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89" t="s">
        <v>4</v>
      </c>
      <c r="B32" s="191" t="s">
        <v>5</v>
      </c>
      <c r="C32" s="192"/>
      <c r="D32" s="193"/>
      <c r="E32" s="191" t="s">
        <v>6</v>
      </c>
      <c r="F32" s="192"/>
      <c r="G32" s="193"/>
      <c r="H32" s="118"/>
      <c r="I32" s="118"/>
    </row>
    <row r="33" spans="1:9" x14ac:dyDescent="0.25">
      <c r="A33" s="190"/>
      <c r="B33" s="119" t="s">
        <v>7</v>
      </c>
      <c r="C33" s="119" t="s">
        <v>8</v>
      </c>
      <c r="D33" s="119" t="s">
        <v>9</v>
      </c>
      <c r="E33" s="119" t="s">
        <v>7</v>
      </c>
      <c r="F33" s="119" t="s">
        <v>8</v>
      </c>
      <c r="G33" s="119" t="s">
        <v>9</v>
      </c>
      <c r="H33" s="118"/>
      <c r="I33" s="118"/>
    </row>
    <row r="34" spans="1:9" ht="16.5" x14ac:dyDescent="0.25">
      <c r="A34" s="120" t="s">
        <v>10</v>
      </c>
      <c r="B34" s="120" t="s">
        <v>10</v>
      </c>
      <c r="C34" s="120" t="s">
        <v>10</v>
      </c>
      <c r="D34" s="120" t="s">
        <v>10</v>
      </c>
      <c r="E34" s="120" t="s">
        <v>10</v>
      </c>
      <c r="F34" s="120" t="s">
        <v>10</v>
      </c>
      <c r="G34" s="120" t="s">
        <v>10</v>
      </c>
      <c r="H34" s="118"/>
      <c r="I34" s="118"/>
    </row>
    <row r="35" spans="1:9" ht="16.5" x14ac:dyDescent="0.25">
      <c r="A35" s="121" t="s">
        <v>11</v>
      </c>
      <c r="B35" s="121">
        <v>925</v>
      </c>
      <c r="C35" s="121">
        <v>496</v>
      </c>
      <c r="D35" s="121">
        <v>429</v>
      </c>
      <c r="E35" s="121">
        <v>17205</v>
      </c>
      <c r="F35" s="121">
        <v>9522</v>
      </c>
      <c r="G35" s="121">
        <v>7683</v>
      </c>
      <c r="H35" s="118"/>
      <c r="I35" s="118"/>
    </row>
    <row r="36" spans="1:9" ht="16.5" x14ac:dyDescent="0.25">
      <c r="A36" s="122" t="s">
        <v>12</v>
      </c>
      <c r="B36" s="122">
        <v>7</v>
      </c>
      <c r="C36" s="122">
        <v>4</v>
      </c>
      <c r="D36" s="122">
        <v>3</v>
      </c>
      <c r="E36" s="122">
        <v>21</v>
      </c>
      <c r="F36" s="122">
        <v>9</v>
      </c>
      <c r="G36" s="122">
        <v>12</v>
      </c>
      <c r="H36" s="118"/>
      <c r="I36" s="118"/>
    </row>
    <row r="37" spans="1:9" ht="16.5" x14ac:dyDescent="0.25">
      <c r="A37" s="122" t="s">
        <v>13</v>
      </c>
      <c r="B37" s="122">
        <v>12</v>
      </c>
      <c r="C37" s="122">
        <v>7</v>
      </c>
      <c r="D37" s="122">
        <v>5</v>
      </c>
      <c r="E37" s="122">
        <v>186</v>
      </c>
      <c r="F37" s="122">
        <v>93</v>
      </c>
      <c r="G37" s="122">
        <v>93</v>
      </c>
      <c r="H37" s="118"/>
      <c r="I37" s="118"/>
    </row>
    <row r="38" spans="1:9" ht="16.5" x14ac:dyDescent="0.25">
      <c r="A38" s="122" t="s">
        <v>14</v>
      </c>
      <c r="B38" s="122">
        <v>36</v>
      </c>
      <c r="C38" s="122">
        <v>15</v>
      </c>
      <c r="D38" s="122">
        <v>21</v>
      </c>
      <c r="E38" s="122">
        <v>682</v>
      </c>
      <c r="F38" s="122">
        <v>289</v>
      </c>
      <c r="G38" s="122">
        <v>393</v>
      </c>
    </row>
    <row r="39" spans="1:9" ht="16.5" x14ac:dyDescent="0.25">
      <c r="A39" s="122" t="s">
        <v>15</v>
      </c>
      <c r="B39" s="122">
        <v>83</v>
      </c>
      <c r="C39" s="122">
        <v>41</v>
      </c>
      <c r="D39" s="122">
        <v>42</v>
      </c>
      <c r="E39" s="122">
        <v>503</v>
      </c>
      <c r="F39" s="122">
        <v>252</v>
      </c>
      <c r="G39" s="122">
        <v>251</v>
      </c>
    </row>
    <row r="40" spans="1:9" ht="16.5" x14ac:dyDescent="0.25">
      <c r="A40" s="122" t="s">
        <v>16</v>
      </c>
      <c r="B40" s="122">
        <v>70</v>
      </c>
      <c r="C40" s="122">
        <v>44</v>
      </c>
      <c r="D40" s="122">
        <v>26</v>
      </c>
      <c r="E40" s="122">
        <v>395</v>
      </c>
      <c r="F40" s="122">
        <v>238</v>
      </c>
      <c r="G40" s="122">
        <v>157</v>
      </c>
    </row>
    <row r="41" spans="1:9" ht="16.5" x14ac:dyDescent="0.25">
      <c r="A41" s="122" t="s">
        <v>17</v>
      </c>
      <c r="B41" s="122">
        <v>173</v>
      </c>
      <c r="C41" s="122">
        <v>105</v>
      </c>
      <c r="D41" s="122">
        <v>68</v>
      </c>
      <c r="E41" s="122">
        <v>5317</v>
      </c>
      <c r="F41" s="122">
        <v>2971</v>
      </c>
      <c r="G41" s="122">
        <v>2346</v>
      </c>
    </row>
    <row r="42" spans="1:9" ht="16.5" x14ac:dyDescent="0.25">
      <c r="A42" s="122" t="s">
        <v>18</v>
      </c>
      <c r="B42" s="122">
        <v>437</v>
      </c>
      <c r="C42" s="122">
        <v>229</v>
      </c>
      <c r="D42" s="122">
        <v>208</v>
      </c>
      <c r="E42" s="122">
        <v>8675</v>
      </c>
      <c r="F42" s="122">
        <v>4823</v>
      </c>
      <c r="G42" s="122">
        <v>3852</v>
      </c>
    </row>
    <row r="43" spans="1:9" ht="16.5" x14ac:dyDescent="0.25">
      <c r="A43" s="122" t="s">
        <v>19</v>
      </c>
      <c r="B43" s="122">
        <v>107</v>
      </c>
      <c r="C43" s="122">
        <v>51</v>
      </c>
      <c r="D43" s="122">
        <v>56</v>
      </c>
      <c r="E43" s="122">
        <v>1426</v>
      </c>
      <c r="F43" s="122">
        <v>847</v>
      </c>
      <c r="G43" s="122">
        <v>579</v>
      </c>
    </row>
    <row r="46" spans="1:9" x14ac:dyDescent="0.25">
      <c r="A46" s="181" t="s">
        <v>0</v>
      </c>
      <c r="B46" s="180"/>
      <c r="C46" s="180"/>
      <c r="D46" s="180"/>
      <c r="E46" s="180"/>
      <c r="F46" s="180"/>
      <c r="G46" s="180"/>
      <c r="H46" s="180"/>
      <c r="I46" s="180"/>
    </row>
    <row r="47" spans="1:9" x14ac:dyDescent="0.2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x14ac:dyDescent="0.25">
      <c r="A48" s="182" t="s">
        <v>37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25">
      <c r="A49" s="182" t="s">
        <v>21</v>
      </c>
      <c r="B49" s="180"/>
      <c r="C49" s="180"/>
      <c r="D49" s="180"/>
      <c r="E49" s="180"/>
      <c r="F49" s="180"/>
      <c r="G49" s="180"/>
      <c r="H49" s="180"/>
      <c r="I49" s="180"/>
    </row>
    <row r="50" spans="1:9" x14ac:dyDescent="0.2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x14ac:dyDescent="0.2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x14ac:dyDescent="0.25">
      <c r="A52" s="183" t="s">
        <v>3</v>
      </c>
      <c r="B52" s="180"/>
      <c r="C52" s="180"/>
      <c r="D52" s="180"/>
      <c r="E52" s="180"/>
      <c r="F52" s="180"/>
      <c r="G52" s="180"/>
      <c r="H52" s="180"/>
      <c r="I52" s="180"/>
    </row>
    <row r="53" spans="1:9" x14ac:dyDescent="0.2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x14ac:dyDescent="0.25">
      <c r="A54" s="184" t="s">
        <v>4</v>
      </c>
      <c r="B54" s="186" t="s">
        <v>5</v>
      </c>
      <c r="C54" s="187"/>
      <c r="D54" s="188"/>
      <c r="E54" s="186" t="s">
        <v>6</v>
      </c>
      <c r="F54" s="187"/>
      <c r="G54" s="188"/>
      <c r="H54" s="116"/>
      <c r="I54" s="116"/>
    </row>
    <row r="55" spans="1:9" x14ac:dyDescent="0.25">
      <c r="A55" s="185"/>
      <c r="B55" s="2" t="s">
        <v>7</v>
      </c>
      <c r="C55" s="2" t="s">
        <v>8</v>
      </c>
      <c r="D55" s="2" t="s">
        <v>9</v>
      </c>
      <c r="E55" s="2" t="s">
        <v>7</v>
      </c>
      <c r="F55" s="2" t="s">
        <v>8</v>
      </c>
      <c r="G55" s="2" t="s">
        <v>9</v>
      </c>
      <c r="H55" s="116"/>
      <c r="I55" s="116"/>
    </row>
    <row r="56" spans="1:9" ht="16.5" x14ac:dyDescent="0.25">
      <c r="A56" s="3" t="s">
        <v>10</v>
      </c>
      <c r="B56" s="3" t="s">
        <v>10</v>
      </c>
      <c r="C56" s="3" t="s">
        <v>10</v>
      </c>
      <c r="D56" s="3" t="s">
        <v>10</v>
      </c>
      <c r="E56" s="3" t="s">
        <v>10</v>
      </c>
      <c r="F56" s="3" t="s">
        <v>10</v>
      </c>
      <c r="G56" s="3" t="s">
        <v>10</v>
      </c>
      <c r="H56" s="116"/>
      <c r="I56" s="116"/>
    </row>
    <row r="57" spans="1:9" ht="16.5" x14ac:dyDescent="0.25">
      <c r="A57" s="4" t="s">
        <v>11</v>
      </c>
      <c r="B57" s="4">
        <v>193</v>
      </c>
      <c r="C57" s="4">
        <v>109</v>
      </c>
      <c r="D57" s="4">
        <v>84</v>
      </c>
      <c r="E57" s="4">
        <v>1553</v>
      </c>
      <c r="F57" s="4">
        <v>1078</v>
      </c>
      <c r="G57" s="4">
        <v>475</v>
      </c>
      <c r="H57" s="116"/>
      <c r="I57" s="116"/>
    </row>
    <row r="58" spans="1:9" ht="16.5" x14ac:dyDescent="0.25">
      <c r="A58" s="5" t="s">
        <v>12</v>
      </c>
      <c r="B58" s="5">
        <v>0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116"/>
      <c r="I58" s="116"/>
    </row>
    <row r="59" spans="1:9" ht="16.5" x14ac:dyDescent="0.25">
      <c r="A59" s="5" t="s">
        <v>13</v>
      </c>
      <c r="B59" s="5">
        <v>6</v>
      </c>
      <c r="C59" s="5">
        <v>1</v>
      </c>
      <c r="D59" s="5">
        <v>5</v>
      </c>
      <c r="E59" s="5">
        <v>74</v>
      </c>
      <c r="F59" s="5">
        <v>32</v>
      </c>
      <c r="G59" s="5">
        <v>42</v>
      </c>
      <c r="H59" s="116"/>
      <c r="I59" s="116"/>
    </row>
    <row r="60" spans="1:9" ht="16.5" x14ac:dyDescent="0.25">
      <c r="A60" s="5" t="s">
        <v>14</v>
      </c>
      <c r="B60" s="5">
        <v>12</v>
      </c>
      <c r="C60" s="5">
        <v>7</v>
      </c>
      <c r="D60" s="5">
        <v>5</v>
      </c>
      <c r="E60" s="5">
        <v>134</v>
      </c>
      <c r="F60" s="5">
        <v>68</v>
      </c>
      <c r="G60" s="5">
        <v>66</v>
      </c>
      <c r="H60" s="116"/>
      <c r="I60" s="116"/>
    </row>
    <row r="61" spans="1:9" ht="16.5" x14ac:dyDescent="0.25">
      <c r="A61" s="5" t="s">
        <v>15</v>
      </c>
      <c r="B61" s="5">
        <v>5</v>
      </c>
      <c r="C61" s="5">
        <v>2</v>
      </c>
      <c r="D61" s="5">
        <v>3</v>
      </c>
      <c r="E61" s="5">
        <v>54</v>
      </c>
      <c r="F61" s="5">
        <v>27</v>
      </c>
      <c r="G61" s="5">
        <v>27</v>
      </c>
      <c r="H61" s="116"/>
      <c r="I61" s="116"/>
    </row>
    <row r="62" spans="1:9" ht="16.5" x14ac:dyDescent="0.25">
      <c r="A62" s="5" t="s">
        <v>16</v>
      </c>
      <c r="B62" s="5">
        <v>10</v>
      </c>
      <c r="C62" s="5">
        <v>8</v>
      </c>
      <c r="D62" s="5">
        <v>2</v>
      </c>
      <c r="E62" s="5">
        <v>59</v>
      </c>
      <c r="F62" s="5">
        <v>40</v>
      </c>
      <c r="G62" s="5">
        <v>19</v>
      </c>
      <c r="H62" s="116"/>
      <c r="I62" s="116"/>
    </row>
    <row r="63" spans="1:9" ht="16.5" x14ac:dyDescent="0.25">
      <c r="A63" s="5" t="s">
        <v>17</v>
      </c>
      <c r="B63" s="5">
        <v>37</v>
      </c>
      <c r="C63" s="5">
        <v>23</v>
      </c>
      <c r="D63" s="5">
        <v>14</v>
      </c>
      <c r="E63" s="5">
        <v>310</v>
      </c>
      <c r="F63" s="5">
        <v>263</v>
      </c>
      <c r="G63" s="5">
        <v>47</v>
      </c>
      <c r="H63" s="116"/>
      <c r="I63" s="116"/>
    </row>
    <row r="64" spans="1:9" ht="16.5" x14ac:dyDescent="0.25">
      <c r="A64" s="5" t="s">
        <v>18</v>
      </c>
      <c r="B64" s="5">
        <v>91</v>
      </c>
      <c r="C64" s="5">
        <v>50</v>
      </c>
      <c r="D64" s="5">
        <v>41</v>
      </c>
      <c r="E64" s="5">
        <v>628</v>
      </c>
      <c r="F64" s="5">
        <v>472</v>
      </c>
      <c r="G64" s="5">
        <v>156</v>
      </c>
      <c r="H64" s="116"/>
      <c r="I64" s="116"/>
    </row>
    <row r="65" spans="1:9" ht="16.5" x14ac:dyDescent="0.25">
      <c r="A65" s="5" t="s">
        <v>19</v>
      </c>
      <c r="B65" s="5">
        <v>32</v>
      </c>
      <c r="C65" s="5">
        <v>18</v>
      </c>
      <c r="D65" s="5">
        <v>14</v>
      </c>
      <c r="E65" s="5">
        <v>293</v>
      </c>
      <c r="F65" s="5">
        <v>175</v>
      </c>
      <c r="G65" s="5">
        <v>118</v>
      </c>
      <c r="H65" s="116"/>
      <c r="I65" s="116"/>
    </row>
    <row r="68" spans="1:9" x14ac:dyDescent="0.25">
      <c r="A68" s="181" t="s">
        <v>0</v>
      </c>
      <c r="B68" s="180"/>
      <c r="C68" s="180"/>
      <c r="D68" s="180"/>
      <c r="E68" s="180"/>
      <c r="F68" s="180"/>
      <c r="G68" s="180"/>
      <c r="H68" s="180"/>
      <c r="I68" s="180"/>
    </row>
    <row r="69" spans="1:9" x14ac:dyDescent="0.25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9" x14ac:dyDescent="0.25">
      <c r="A70" s="182" t="s">
        <v>37</v>
      </c>
      <c r="B70" s="180"/>
      <c r="C70" s="180"/>
      <c r="D70" s="180"/>
      <c r="E70" s="180"/>
      <c r="F70" s="180"/>
      <c r="G70" s="180"/>
      <c r="H70" s="180"/>
      <c r="I70" s="180"/>
    </row>
    <row r="71" spans="1:9" x14ac:dyDescent="0.25">
      <c r="A71" s="182" t="s">
        <v>22</v>
      </c>
      <c r="B71" s="180"/>
      <c r="C71" s="180"/>
      <c r="D71" s="180"/>
      <c r="E71" s="180"/>
      <c r="F71" s="180"/>
      <c r="G71" s="180"/>
      <c r="H71" s="180"/>
      <c r="I71" s="180"/>
    </row>
    <row r="72" spans="1:9" x14ac:dyDescent="0.25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x14ac:dyDescent="0.25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x14ac:dyDescent="0.25">
      <c r="A74" s="183" t="s">
        <v>3</v>
      </c>
      <c r="B74" s="180"/>
      <c r="C74" s="180"/>
      <c r="D74" s="180"/>
      <c r="E74" s="180"/>
      <c r="F74" s="180"/>
      <c r="G74" s="180"/>
      <c r="H74" s="180"/>
      <c r="I74" s="180"/>
    </row>
    <row r="75" spans="1:9" x14ac:dyDescent="0.25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x14ac:dyDescent="0.25">
      <c r="A76" s="184" t="s">
        <v>4</v>
      </c>
      <c r="B76" s="186" t="s">
        <v>5</v>
      </c>
      <c r="C76" s="187"/>
      <c r="D76" s="188"/>
      <c r="E76" s="186" t="s">
        <v>6</v>
      </c>
      <c r="F76" s="187"/>
      <c r="G76" s="188"/>
      <c r="H76" s="116"/>
      <c r="I76" s="116"/>
    </row>
    <row r="77" spans="1:9" x14ac:dyDescent="0.25">
      <c r="A77" s="185"/>
      <c r="B77" s="2" t="s">
        <v>7</v>
      </c>
      <c r="C77" s="2" t="s">
        <v>8</v>
      </c>
      <c r="D77" s="2" t="s">
        <v>9</v>
      </c>
      <c r="E77" s="2" t="s">
        <v>7</v>
      </c>
      <c r="F77" s="2" t="s">
        <v>8</v>
      </c>
      <c r="G77" s="2" t="s">
        <v>9</v>
      </c>
      <c r="H77" s="116"/>
      <c r="I77" s="116"/>
    </row>
    <row r="78" spans="1:9" ht="16.5" x14ac:dyDescent="0.25">
      <c r="A78" s="3" t="s">
        <v>10</v>
      </c>
      <c r="B78" s="3" t="s">
        <v>10</v>
      </c>
      <c r="C78" s="3" t="s">
        <v>10</v>
      </c>
      <c r="D78" s="3" t="s">
        <v>10</v>
      </c>
      <c r="E78" s="3" t="s">
        <v>10</v>
      </c>
      <c r="F78" s="3" t="s">
        <v>10</v>
      </c>
      <c r="G78" s="3" t="s">
        <v>10</v>
      </c>
      <c r="H78" s="116"/>
      <c r="I78" s="116"/>
    </row>
    <row r="79" spans="1:9" ht="16.5" x14ac:dyDescent="0.25">
      <c r="A79" s="4" t="s">
        <v>11</v>
      </c>
      <c r="B79" s="4">
        <v>262</v>
      </c>
      <c r="C79" s="4">
        <v>137</v>
      </c>
      <c r="D79" s="4">
        <v>125</v>
      </c>
      <c r="E79" s="4">
        <v>1923</v>
      </c>
      <c r="F79" s="4">
        <v>1230</v>
      </c>
      <c r="G79" s="4">
        <v>693</v>
      </c>
      <c r="H79" s="116"/>
      <c r="I79" s="116"/>
    </row>
    <row r="80" spans="1:9" ht="16.5" x14ac:dyDescent="0.25">
      <c r="A80" s="5" t="s">
        <v>12</v>
      </c>
      <c r="B80" s="5">
        <v>5</v>
      </c>
      <c r="C80" s="5">
        <v>2</v>
      </c>
      <c r="D80" s="5">
        <v>3</v>
      </c>
      <c r="E80" s="5">
        <v>8</v>
      </c>
      <c r="F80" s="5">
        <v>5</v>
      </c>
      <c r="G80" s="5">
        <v>3</v>
      </c>
      <c r="H80" s="116"/>
      <c r="I80" s="116"/>
    </row>
    <row r="81" spans="1:9" ht="16.5" x14ac:dyDescent="0.25">
      <c r="A81" s="5" t="s">
        <v>13</v>
      </c>
      <c r="B81" s="5">
        <v>5</v>
      </c>
      <c r="C81" s="5">
        <v>0</v>
      </c>
      <c r="D81" s="5">
        <v>5</v>
      </c>
      <c r="E81" s="5">
        <v>60</v>
      </c>
      <c r="F81" s="5">
        <v>15</v>
      </c>
      <c r="G81" s="5">
        <v>45</v>
      </c>
      <c r="H81" s="116"/>
      <c r="I81" s="116"/>
    </row>
    <row r="82" spans="1:9" ht="16.5" x14ac:dyDescent="0.25">
      <c r="A82" s="5" t="s">
        <v>14</v>
      </c>
      <c r="B82" s="5">
        <v>15</v>
      </c>
      <c r="C82" s="5">
        <v>7</v>
      </c>
      <c r="D82" s="5">
        <v>8</v>
      </c>
      <c r="E82" s="5">
        <v>158</v>
      </c>
      <c r="F82" s="5">
        <v>80</v>
      </c>
      <c r="G82" s="5">
        <v>78</v>
      </c>
      <c r="H82" s="116"/>
      <c r="I82" s="116"/>
    </row>
    <row r="83" spans="1:9" ht="16.5" x14ac:dyDescent="0.25">
      <c r="A83" s="5" t="s">
        <v>15</v>
      </c>
      <c r="B83" s="5">
        <v>12</v>
      </c>
      <c r="C83" s="5">
        <v>7</v>
      </c>
      <c r="D83" s="5">
        <v>5</v>
      </c>
      <c r="E83" s="5">
        <v>108</v>
      </c>
      <c r="F83" s="5">
        <v>45</v>
      </c>
      <c r="G83" s="5">
        <v>63</v>
      </c>
      <c r="H83" s="116"/>
      <c r="I83" s="116"/>
    </row>
    <row r="84" spans="1:9" ht="16.5" x14ac:dyDescent="0.25">
      <c r="A84" s="5" t="s">
        <v>16</v>
      </c>
      <c r="B84" s="5">
        <v>9</v>
      </c>
      <c r="C84" s="5">
        <v>3</v>
      </c>
      <c r="D84" s="5">
        <v>6</v>
      </c>
      <c r="E84" s="5">
        <v>55</v>
      </c>
      <c r="F84" s="5">
        <v>25</v>
      </c>
      <c r="G84" s="5">
        <v>30</v>
      </c>
      <c r="H84" s="116"/>
      <c r="I84" s="116"/>
    </row>
    <row r="85" spans="1:9" ht="16.5" x14ac:dyDescent="0.25">
      <c r="A85" s="5" t="s">
        <v>17</v>
      </c>
      <c r="B85" s="5">
        <v>50</v>
      </c>
      <c r="C85" s="5">
        <v>26</v>
      </c>
      <c r="D85" s="5">
        <v>24</v>
      </c>
      <c r="E85" s="5">
        <v>404</v>
      </c>
      <c r="F85" s="5">
        <v>299</v>
      </c>
      <c r="G85" s="5">
        <v>105</v>
      </c>
      <c r="H85" s="116"/>
      <c r="I85" s="116"/>
    </row>
    <row r="86" spans="1:9" ht="16.5" x14ac:dyDescent="0.25">
      <c r="A86" s="5" t="s">
        <v>18</v>
      </c>
      <c r="B86" s="5">
        <v>138</v>
      </c>
      <c r="C86" s="5">
        <v>80</v>
      </c>
      <c r="D86" s="5">
        <v>58</v>
      </c>
      <c r="E86" s="5">
        <v>804</v>
      </c>
      <c r="F86" s="5">
        <v>558</v>
      </c>
      <c r="G86" s="5">
        <v>246</v>
      </c>
      <c r="H86" s="116"/>
      <c r="I86" s="116"/>
    </row>
    <row r="87" spans="1:9" ht="16.5" x14ac:dyDescent="0.25">
      <c r="A87" s="5" t="s">
        <v>19</v>
      </c>
      <c r="B87" s="5">
        <v>28</v>
      </c>
      <c r="C87" s="5">
        <v>12</v>
      </c>
      <c r="D87" s="5">
        <v>16</v>
      </c>
      <c r="E87" s="5">
        <v>326</v>
      </c>
      <c r="F87" s="5">
        <v>203</v>
      </c>
      <c r="G87" s="5">
        <v>123</v>
      </c>
      <c r="H87" s="116"/>
      <c r="I87" s="116"/>
    </row>
    <row r="90" spans="1:9" x14ac:dyDescent="0.25">
      <c r="A90" s="181" t="s">
        <v>0</v>
      </c>
      <c r="B90" s="180"/>
      <c r="C90" s="180"/>
      <c r="D90" s="180"/>
      <c r="E90" s="180"/>
      <c r="F90" s="180"/>
      <c r="G90" s="180"/>
      <c r="H90" s="180"/>
      <c r="I90" s="180"/>
    </row>
    <row r="91" spans="1:9" x14ac:dyDescent="0.25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x14ac:dyDescent="0.25">
      <c r="A92" s="182" t="s">
        <v>37</v>
      </c>
      <c r="B92" s="180"/>
      <c r="C92" s="180"/>
      <c r="D92" s="180"/>
      <c r="E92" s="180"/>
      <c r="F92" s="180"/>
      <c r="G92" s="180"/>
      <c r="H92" s="180"/>
      <c r="I92" s="180"/>
    </row>
    <row r="93" spans="1:9" x14ac:dyDescent="0.25">
      <c r="A93" s="182" t="s">
        <v>23</v>
      </c>
      <c r="B93" s="180"/>
      <c r="C93" s="180"/>
      <c r="D93" s="180"/>
      <c r="E93" s="180"/>
      <c r="F93" s="180"/>
      <c r="G93" s="180"/>
      <c r="H93" s="180"/>
      <c r="I93" s="180"/>
    </row>
    <row r="94" spans="1:9" x14ac:dyDescent="0.25">
      <c r="A94" s="116"/>
      <c r="B94" s="116"/>
      <c r="C94" s="116"/>
      <c r="D94" s="116"/>
      <c r="E94" s="116"/>
      <c r="F94" s="116"/>
      <c r="G94" s="116"/>
      <c r="H94" s="116"/>
      <c r="I94" s="116"/>
    </row>
    <row r="95" spans="1:9" x14ac:dyDescent="0.25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9" x14ac:dyDescent="0.25">
      <c r="A96" s="183" t="s">
        <v>3</v>
      </c>
      <c r="B96" s="180"/>
      <c r="C96" s="180"/>
      <c r="D96" s="180"/>
      <c r="E96" s="180"/>
      <c r="F96" s="180"/>
      <c r="G96" s="180"/>
      <c r="H96" s="180"/>
      <c r="I96" s="180"/>
    </row>
    <row r="97" spans="1:9" x14ac:dyDescent="0.25">
      <c r="A97" s="116"/>
      <c r="B97" s="116"/>
      <c r="C97" s="116"/>
      <c r="D97" s="116"/>
      <c r="E97" s="116"/>
      <c r="F97" s="116"/>
      <c r="G97" s="116"/>
      <c r="H97" s="116"/>
      <c r="I97" s="116"/>
    </row>
    <row r="98" spans="1:9" x14ac:dyDescent="0.25">
      <c r="A98" s="184" t="s">
        <v>4</v>
      </c>
      <c r="B98" s="186" t="s">
        <v>5</v>
      </c>
      <c r="C98" s="187"/>
      <c r="D98" s="188"/>
      <c r="E98" s="186" t="s">
        <v>6</v>
      </c>
      <c r="F98" s="187"/>
      <c r="G98" s="188"/>
      <c r="H98" s="116"/>
      <c r="I98" s="116"/>
    </row>
    <row r="99" spans="1:9" x14ac:dyDescent="0.25">
      <c r="A99" s="185"/>
      <c r="B99" s="2" t="s">
        <v>7</v>
      </c>
      <c r="C99" s="2" t="s">
        <v>8</v>
      </c>
      <c r="D99" s="2" t="s">
        <v>9</v>
      </c>
      <c r="E99" s="2" t="s">
        <v>7</v>
      </c>
      <c r="F99" s="2" t="s">
        <v>8</v>
      </c>
      <c r="G99" s="2" t="s">
        <v>9</v>
      </c>
      <c r="H99" s="116"/>
      <c r="I99" s="116"/>
    </row>
    <row r="100" spans="1:9" ht="16.5" x14ac:dyDescent="0.25">
      <c r="A100" s="3" t="s">
        <v>10</v>
      </c>
      <c r="B100" s="3" t="s">
        <v>10</v>
      </c>
      <c r="C100" s="3" t="s">
        <v>10</v>
      </c>
      <c r="D100" s="3" t="s">
        <v>10</v>
      </c>
      <c r="E100" s="3" t="s">
        <v>10</v>
      </c>
      <c r="F100" s="3" t="s">
        <v>10</v>
      </c>
      <c r="G100" s="3" t="s">
        <v>10</v>
      </c>
      <c r="H100" s="116"/>
      <c r="I100" s="116"/>
    </row>
    <row r="101" spans="1:9" ht="16.5" x14ac:dyDescent="0.25">
      <c r="A101" s="4" t="s">
        <v>11</v>
      </c>
      <c r="B101" s="4">
        <v>131</v>
      </c>
      <c r="C101" s="4">
        <v>58</v>
      </c>
      <c r="D101" s="4">
        <v>73</v>
      </c>
      <c r="E101" s="4">
        <v>1048</v>
      </c>
      <c r="F101" s="4">
        <v>714</v>
      </c>
      <c r="G101" s="4">
        <v>334</v>
      </c>
      <c r="H101" s="116"/>
      <c r="I101" s="116"/>
    </row>
    <row r="102" spans="1:9" ht="16.5" x14ac:dyDescent="0.25">
      <c r="A102" s="5" t="s">
        <v>12</v>
      </c>
      <c r="B102" s="5">
        <v>8</v>
      </c>
      <c r="C102" s="5">
        <v>3</v>
      </c>
      <c r="D102" s="5">
        <v>5</v>
      </c>
      <c r="E102" s="5">
        <v>18</v>
      </c>
      <c r="F102" s="5">
        <v>10</v>
      </c>
      <c r="G102" s="5">
        <v>8</v>
      </c>
      <c r="H102" s="116"/>
      <c r="I102" s="116"/>
    </row>
    <row r="103" spans="1:9" ht="16.5" x14ac:dyDescent="0.25">
      <c r="A103" s="5" t="s">
        <v>13</v>
      </c>
      <c r="B103" s="5">
        <v>7</v>
      </c>
      <c r="C103" s="5">
        <v>2</v>
      </c>
      <c r="D103" s="5">
        <v>5</v>
      </c>
      <c r="E103" s="5">
        <v>73</v>
      </c>
      <c r="F103" s="5">
        <v>40</v>
      </c>
      <c r="G103" s="5">
        <v>33</v>
      </c>
      <c r="H103" s="116"/>
      <c r="I103" s="116"/>
    </row>
    <row r="104" spans="1:9" ht="16.5" x14ac:dyDescent="0.25">
      <c r="A104" s="5" t="s">
        <v>14</v>
      </c>
      <c r="B104" s="5">
        <v>3</v>
      </c>
      <c r="C104" s="5">
        <v>1</v>
      </c>
      <c r="D104" s="5">
        <v>2</v>
      </c>
      <c r="E104" s="5">
        <v>100</v>
      </c>
      <c r="F104" s="5">
        <v>58</v>
      </c>
      <c r="G104" s="5">
        <v>42</v>
      </c>
      <c r="H104" s="116"/>
      <c r="I104" s="116"/>
    </row>
    <row r="105" spans="1:9" ht="16.5" x14ac:dyDescent="0.25">
      <c r="A105" s="5" t="s">
        <v>15</v>
      </c>
      <c r="B105" s="5">
        <v>13</v>
      </c>
      <c r="C105" s="5">
        <v>5</v>
      </c>
      <c r="D105" s="5">
        <v>8</v>
      </c>
      <c r="E105" s="5">
        <v>63</v>
      </c>
      <c r="F105" s="5">
        <v>29</v>
      </c>
      <c r="G105" s="5">
        <v>34</v>
      </c>
      <c r="H105" s="116"/>
      <c r="I105" s="116"/>
    </row>
    <row r="106" spans="1:9" ht="16.5" x14ac:dyDescent="0.25">
      <c r="A106" s="5" t="s">
        <v>16</v>
      </c>
      <c r="B106" s="5">
        <v>4</v>
      </c>
      <c r="C106" s="5">
        <v>0</v>
      </c>
      <c r="D106" s="5">
        <v>4</v>
      </c>
      <c r="E106" s="5">
        <v>48</v>
      </c>
      <c r="F106" s="5">
        <v>24</v>
      </c>
      <c r="G106" s="5">
        <v>24</v>
      </c>
      <c r="H106" s="116"/>
      <c r="I106" s="116"/>
    </row>
    <row r="107" spans="1:9" ht="16.5" x14ac:dyDescent="0.25">
      <c r="A107" s="5" t="s">
        <v>17</v>
      </c>
      <c r="B107" s="5">
        <v>36</v>
      </c>
      <c r="C107" s="5">
        <v>16</v>
      </c>
      <c r="D107" s="5">
        <v>20</v>
      </c>
      <c r="E107" s="5">
        <v>230</v>
      </c>
      <c r="F107" s="5">
        <v>180</v>
      </c>
      <c r="G107" s="5">
        <v>50</v>
      </c>
      <c r="H107" s="116"/>
      <c r="I107" s="116"/>
    </row>
    <row r="108" spans="1:9" ht="16.5" x14ac:dyDescent="0.25">
      <c r="A108" s="5" t="s">
        <v>18</v>
      </c>
      <c r="B108" s="5">
        <v>47</v>
      </c>
      <c r="C108" s="5">
        <v>24</v>
      </c>
      <c r="D108" s="5">
        <v>23</v>
      </c>
      <c r="E108" s="5">
        <v>380</v>
      </c>
      <c r="F108" s="5">
        <v>292</v>
      </c>
      <c r="G108" s="5">
        <v>88</v>
      </c>
      <c r="H108" s="116"/>
      <c r="I108" s="116"/>
    </row>
    <row r="109" spans="1:9" ht="16.5" x14ac:dyDescent="0.25">
      <c r="A109" s="5" t="s">
        <v>19</v>
      </c>
      <c r="B109" s="5">
        <v>13</v>
      </c>
      <c r="C109" s="5">
        <v>7</v>
      </c>
      <c r="D109" s="5">
        <v>6</v>
      </c>
      <c r="E109" s="5">
        <v>136</v>
      </c>
      <c r="F109" s="5">
        <v>81</v>
      </c>
      <c r="G109" s="5">
        <v>55</v>
      </c>
      <c r="H109" s="116"/>
      <c r="I109" s="116"/>
    </row>
  </sheetData>
  <mergeCells count="36">
    <mergeCell ref="A90:I90"/>
    <mergeCell ref="A92:I92"/>
    <mergeCell ref="A93:I93"/>
    <mergeCell ref="A96:I96"/>
    <mergeCell ref="A98:A99"/>
    <mergeCell ref="B98:D98"/>
    <mergeCell ref="E98:G98"/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32:A33"/>
    <mergeCell ref="B32:D32"/>
    <mergeCell ref="E32:G32"/>
    <mergeCell ref="A24:I24"/>
    <mergeCell ref="A26:I26"/>
    <mergeCell ref="A27:I27"/>
    <mergeCell ref="A30:I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6A5D-1219-4510-B752-39EFA2ED75F3}">
  <dimension ref="A1:I109"/>
  <sheetViews>
    <sheetView showGridLines="0" topLeftCell="A79" zoomScale="85" zoomScaleNormal="85" workbookViewId="0">
      <selection activeCell="L19" sqref="L19"/>
    </sheetView>
  </sheetViews>
  <sheetFormatPr baseColWidth="10" defaultRowHeight="15" x14ac:dyDescent="0.25"/>
  <cols>
    <col min="1" max="1" width="28.42578125" customWidth="1"/>
    <col min="2" max="7" width="17.140625" customWidth="1"/>
  </cols>
  <sheetData>
    <row r="1" spans="1:9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116"/>
      <c r="B2" s="116"/>
      <c r="C2" s="116"/>
      <c r="D2" s="116"/>
      <c r="E2" s="116"/>
      <c r="F2" s="116"/>
      <c r="G2" s="116"/>
      <c r="H2" s="116"/>
      <c r="I2" s="116"/>
    </row>
    <row r="3" spans="1:9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116"/>
      <c r="B4" s="116"/>
      <c r="C4" s="116"/>
      <c r="D4" s="116"/>
      <c r="E4" s="116"/>
      <c r="F4" s="116"/>
      <c r="G4" s="116"/>
      <c r="H4" s="116"/>
      <c r="I4" s="116"/>
    </row>
    <row r="5" spans="1:9" x14ac:dyDescent="0.25">
      <c r="A5" s="182" t="s">
        <v>38</v>
      </c>
      <c r="B5" s="180"/>
      <c r="C5" s="180"/>
      <c r="D5" s="180"/>
      <c r="E5" s="180"/>
      <c r="F5" s="180"/>
      <c r="G5" s="180"/>
      <c r="H5" s="180"/>
      <c r="I5" s="180"/>
    </row>
    <row r="6" spans="1:9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116"/>
      <c r="B7" s="116"/>
      <c r="C7" s="116"/>
      <c r="D7" s="116"/>
      <c r="E7" s="116"/>
      <c r="F7" s="116"/>
      <c r="G7" s="116"/>
      <c r="H7" s="116"/>
      <c r="I7" s="116"/>
    </row>
    <row r="8" spans="1:9" x14ac:dyDescent="0.25">
      <c r="A8" s="116"/>
      <c r="B8" s="116"/>
      <c r="C8" s="116"/>
      <c r="D8" s="116"/>
      <c r="E8" s="116"/>
      <c r="F8" s="116"/>
      <c r="G8" s="116"/>
      <c r="H8" s="116"/>
      <c r="I8" s="116"/>
    </row>
    <row r="9" spans="1:9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  <c r="H11" s="116"/>
      <c r="I11" s="116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  <c r="H12" s="116"/>
      <c r="I12" s="116"/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  <c r="H13" s="116"/>
      <c r="I13" s="116"/>
    </row>
    <row r="14" spans="1:9" ht="16.5" x14ac:dyDescent="0.25">
      <c r="A14" s="4" t="s">
        <v>11</v>
      </c>
      <c r="B14" s="4">
        <f>SUM(B15:B22)</f>
        <v>3098</v>
      </c>
      <c r="C14" s="4">
        <f t="shared" ref="C14:G14" si="0">SUM(C15:C22)</f>
        <v>1624</v>
      </c>
      <c r="D14" s="4">
        <f t="shared" si="0"/>
        <v>1474</v>
      </c>
      <c r="E14" s="4">
        <f t="shared" si="0"/>
        <v>51805</v>
      </c>
      <c r="F14" s="4">
        <f t="shared" si="0"/>
        <v>30506</v>
      </c>
      <c r="G14" s="4">
        <f t="shared" si="0"/>
        <v>21299</v>
      </c>
      <c r="H14" s="116"/>
      <c r="I14" s="116"/>
    </row>
    <row r="15" spans="1:9" ht="16.5" x14ac:dyDescent="0.25">
      <c r="A15" s="5" t="s">
        <v>12</v>
      </c>
      <c r="B15" s="5">
        <f>JUL!B15+AGOST!B13+SET!B15</f>
        <v>59</v>
      </c>
      <c r="C15" s="5">
        <f>JUL!C15+AGOST!C13+SET!C15</f>
        <v>29</v>
      </c>
      <c r="D15" s="5">
        <f>JUL!D15+AGOST!D13+SET!D15</f>
        <v>30</v>
      </c>
      <c r="E15" s="5">
        <f>JUL!E15+AGOST!E13+SET!E15</f>
        <v>133</v>
      </c>
      <c r="F15" s="5">
        <f>JUL!F15+AGOST!F13+SET!F15</f>
        <v>71</v>
      </c>
      <c r="G15" s="5">
        <f>JUL!G15+AGOST!G13+SET!G15</f>
        <v>62</v>
      </c>
      <c r="H15" s="116"/>
      <c r="I15" s="116"/>
    </row>
    <row r="16" spans="1:9" ht="16.5" x14ac:dyDescent="0.25">
      <c r="A16" s="5" t="s">
        <v>13</v>
      </c>
      <c r="B16" s="5">
        <f>JUL!B16+AGOST!B14+SET!B16</f>
        <v>103</v>
      </c>
      <c r="C16" s="5">
        <f>JUL!C16+AGOST!C14+SET!C16</f>
        <v>43</v>
      </c>
      <c r="D16" s="5">
        <f>JUL!D16+AGOST!D14+SET!D16</f>
        <v>60</v>
      </c>
      <c r="E16" s="5">
        <f>JUL!E16+AGOST!E14+SET!E16</f>
        <v>1228</v>
      </c>
      <c r="F16" s="5">
        <f>JUL!F16+AGOST!F14+SET!F16</f>
        <v>594</v>
      </c>
      <c r="G16" s="5">
        <f>JUL!G16+AGOST!G14+SET!G16</f>
        <v>634</v>
      </c>
      <c r="H16" s="116"/>
      <c r="I16" s="116"/>
    </row>
    <row r="17" spans="1:9" ht="16.5" x14ac:dyDescent="0.25">
      <c r="A17" s="5" t="s">
        <v>14</v>
      </c>
      <c r="B17" s="5">
        <f>JUL!B17+AGOST!B15+SET!B17</f>
        <v>181</v>
      </c>
      <c r="C17" s="5">
        <f>JUL!C17+AGOST!C15+SET!C17</f>
        <v>85</v>
      </c>
      <c r="D17" s="5">
        <f>JUL!D17+AGOST!D15+SET!D17</f>
        <v>96</v>
      </c>
      <c r="E17" s="5">
        <f>JUL!E17+AGOST!E15+SET!E17</f>
        <v>2998</v>
      </c>
      <c r="F17" s="5">
        <f>JUL!F17+AGOST!F15+SET!F17</f>
        <v>1392</v>
      </c>
      <c r="G17" s="5">
        <f>JUL!G17+AGOST!G15+SET!G17</f>
        <v>1606</v>
      </c>
      <c r="H17" s="116"/>
      <c r="I17" s="116"/>
    </row>
    <row r="18" spans="1:9" ht="16.5" x14ac:dyDescent="0.25">
      <c r="A18" s="5" t="s">
        <v>15</v>
      </c>
      <c r="B18" s="5">
        <f>JUL!B18+AGOST!B16+SET!B18</f>
        <v>184</v>
      </c>
      <c r="C18" s="5">
        <f>JUL!C18+AGOST!C16+SET!C18</f>
        <v>89</v>
      </c>
      <c r="D18" s="5">
        <f>JUL!D18+AGOST!D16+SET!D18</f>
        <v>95</v>
      </c>
      <c r="E18" s="5">
        <f>JUL!E18+AGOST!E16+SET!E18</f>
        <v>1609</v>
      </c>
      <c r="F18" s="5">
        <f>JUL!F18+AGOST!F16+SET!F18</f>
        <v>855</v>
      </c>
      <c r="G18" s="5">
        <f>JUL!G18+AGOST!G16+SET!G18</f>
        <v>754</v>
      </c>
      <c r="H18" s="116"/>
      <c r="I18" s="116"/>
    </row>
    <row r="19" spans="1:9" ht="16.5" x14ac:dyDescent="0.25">
      <c r="A19" s="5" t="s">
        <v>16</v>
      </c>
      <c r="B19" s="5">
        <f>JUL!B19+AGOST!B17+SET!B19</f>
        <v>210</v>
      </c>
      <c r="C19" s="5">
        <f>JUL!C19+AGOST!C17+SET!C19</f>
        <v>106</v>
      </c>
      <c r="D19" s="5">
        <f>JUL!D19+AGOST!D17+SET!D19</f>
        <v>104</v>
      </c>
      <c r="E19" s="5">
        <f>JUL!E19+AGOST!E17+SET!E19</f>
        <v>1477</v>
      </c>
      <c r="F19" s="5">
        <f>JUL!F19+AGOST!F17+SET!F19</f>
        <v>801</v>
      </c>
      <c r="G19" s="5">
        <f>JUL!G19+AGOST!G17+SET!G19</f>
        <v>676</v>
      </c>
      <c r="H19" s="116"/>
      <c r="I19" s="116"/>
    </row>
    <row r="20" spans="1:9" ht="16.5" x14ac:dyDescent="0.25">
      <c r="A20" s="5" t="s">
        <v>17</v>
      </c>
      <c r="B20" s="5">
        <f>JUL!B20+AGOST!B18+SET!B20</f>
        <v>574</v>
      </c>
      <c r="C20" s="5">
        <f>JUL!C20+AGOST!C18+SET!C20</f>
        <v>322</v>
      </c>
      <c r="D20" s="5">
        <f>JUL!D20+AGOST!D18+SET!D20</f>
        <v>252</v>
      </c>
      <c r="E20" s="5">
        <f>JUL!E20+AGOST!E18+SET!E20</f>
        <v>9795</v>
      </c>
      <c r="F20" s="5">
        <f>JUL!F20+AGOST!F18+SET!F20</f>
        <v>6334</v>
      </c>
      <c r="G20" s="5">
        <f>JUL!G20+AGOST!G18+SET!G20</f>
        <v>3461</v>
      </c>
      <c r="H20" s="116"/>
      <c r="I20" s="116"/>
    </row>
    <row r="21" spans="1:9" ht="16.5" x14ac:dyDescent="0.25">
      <c r="A21" s="5" t="s">
        <v>18</v>
      </c>
      <c r="B21" s="5">
        <f>JUL!B21+AGOST!B19+SET!B21</f>
        <v>1449</v>
      </c>
      <c r="C21" s="5">
        <f>JUL!C21+AGOST!C19+SET!C21</f>
        <v>778</v>
      </c>
      <c r="D21" s="5">
        <f>JUL!D21+AGOST!D19+SET!D21</f>
        <v>671</v>
      </c>
      <c r="E21" s="5">
        <f>JUL!E21+AGOST!E19+SET!E21</f>
        <v>27369</v>
      </c>
      <c r="F21" s="5">
        <f>JUL!F21+AGOST!F19+SET!F21</f>
        <v>16284</v>
      </c>
      <c r="G21" s="5">
        <f>JUL!G21+AGOST!G19+SET!G21</f>
        <v>11085</v>
      </c>
      <c r="H21" s="116"/>
      <c r="I21" s="116"/>
    </row>
    <row r="22" spans="1:9" ht="16.5" x14ac:dyDescent="0.25">
      <c r="A22" s="5" t="s">
        <v>19</v>
      </c>
      <c r="B22" s="5">
        <f>JUL!B22+AGOST!B20+SET!B22</f>
        <v>338</v>
      </c>
      <c r="C22" s="5">
        <f>JUL!C22+AGOST!C20+SET!C22</f>
        <v>172</v>
      </c>
      <c r="D22" s="5">
        <f>JUL!D22+AGOST!D20+SET!D22</f>
        <v>166</v>
      </c>
      <c r="E22" s="5">
        <f>JUL!E22+AGOST!E20+SET!E22</f>
        <v>7196</v>
      </c>
      <c r="F22" s="5">
        <f>JUL!F22+AGOST!F20+SET!F22</f>
        <v>4175</v>
      </c>
      <c r="G22" s="5">
        <f>JUL!G22+AGOST!G20+SET!G22</f>
        <v>3021</v>
      </c>
      <c r="H22" s="116"/>
      <c r="I22" s="116"/>
    </row>
    <row r="24" spans="1:9" x14ac:dyDescent="0.25">
      <c r="A24" s="194" t="s">
        <v>0</v>
      </c>
      <c r="B24" s="195"/>
      <c r="C24" s="195"/>
      <c r="D24" s="195"/>
      <c r="E24" s="195"/>
      <c r="F24" s="195"/>
      <c r="G24" s="195"/>
      <c r="H24" s="195"/>
      <c r="I24" s="195"/>
    </row>
    <row r="25" spans="1:9" x14ac:dyDescent="0.25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9" ht="15" customHeight="1" x14ac:dyDescent="0.25">
      <c r="A26" s="182" t="s">
        <v>38</v>
      </c>
      <c r="B26" s="180"/>
      <c r="C26" s="180"/>
      <c r="D26" s="180"/>
      <c r="E26" s="180"/>
      <c r="F26" s="180"/>
      <c r="G26" s="180"/>
      <c r="H26" s="180"/>
      <c r="I26" s="180"/>
    </row>
    <row r="27" spans="1:9" x14ac:dyDescent="0.25">
      <c r="A27" s="196" t="s">
        <v>20</v>
      </c>
      <c r="B27" s="195"/>
      <c r="C27" s="195"/>
      <c r="D27" s="195"/>
      <c r="E27" s="195"/>
      <c r="F27" s="195"/>
      <c r="G27" s="195"/>
      <c r="H27" s="195"/>
      <c r="I27" s="195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97" t="s">
        <v>3</v>
      </c>
      <c r="B30" s="195"/>
      <c r="C30" s="195"/>
      <c r="D30" s="195"/>
      <c r="E30" s="195"/>
      <c r="F30" s="195"/>
      <c r="G30" s="195"/>
      <c r="H30" s="195"/>
      <c r="I30" s="195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89" t="s">
        <v>4</v>
      </c>
      <c r="B32" s="191" t="s">
        <v>5</v>
      </c>
      <c r="C32" s="192"/>
      <c r="D32" s="193"/>
      <c r="E32" s="191" t="s">
        <v>6</v>
      </c>
      <c r="F32" s="192"/>
      <c r="G32" s="193"/>
      <c r="H32" s="118"/>
      <c r="I32" s="118"/>
    </row>
    <row r="33" spans="1:9" x14ac:dyDescent="0.25">
      <c r="A33" s="190"/>
      <c r="B33" s="119" t="s">
        <v>7</v>
      </c>
      <c r="C33" s="119" t="s">
        <v>8</v>
      </c>
      <c r="D33" s="119" t="s">
        <v>9</v>
      </c>
      <c r="E33" s="119" t="s">
        <v>7</v>
      </c>
      <c r="F33" s="119" t="s">
        <v>8</v>
      </c>
      <c r="G33" s="119" t="s">
        <v>9</v>
      </c>
      <c r="H33" s="118"/>
      <c r="I33" s="118"/>
    </row>
    <row r="34" spans="1:9" ht="16.5" x14ac:dyDescent="0.25">
      <c r="A34" s="120" t="s">
        <v>10</v>
      </c>
      <c r="B34" s="120" t="s">
        <v>10</v>
      </c>
      <c r="C34" s="120" t="s">
        <v>10</v>
      </c>
      <c r="D34" s="120" t="s">
        <v>10</v>
      </c>
      <c r="E34" s="120" t="s">
        <v>10</v>
      </c>
      <c r="F34" s="120" t="s">
        <v>10</v>
      </c>
      <c r="G34" s="120" t="s">
        <v>10</v>
      </c>
      <c r="H34" s="118"/>
      <c r="I34" s="118"/>
    </row>
    <row r="35" spans="1:9" ht="16.5" x14ac:dyDescent="0.25">
      <c r="A35" s="121" t="s">
        <v>11</v>
      </c>
      <c r="B35" s="121">
        <f>SUM(B36:B43)</f>
        <v>1723</v>
      </c>
      <c r="C35" s="121">
        <f t="shared" ref="C35:G35" si="1">SUM(C36:C43)</f>
        <v>936</v>
      </c>
      <c r="D35" s="121">
        <f t="shared" si="1"/>
        <v>787</v>
      </c>
      <c r="E35" s="121">
        <f t="shared" si="1"/>
        <v>37030</v>
      </c>
      <c r="F35" s="121">
        <f t="shared" si="1"/>
        <v>20911</v>
      </c>
      <c r="G35" s="121">
        <f t="shared" si="1"/>
        <v>16119</v>
      </c>
      <c r="H35" s="118"/>
      <c r="I35" s="118"/>
    </row>
    <row r="36" spans="1:9" ht="16.5" x14ac:dyDescent="0.25">
      <c r="A36" s="122" t="s">
        <v>12</v>
      </c>
      <c r="B36" s="122">
        <f>JUL!B38+AGOST!B35+SET!B36</f>
        <v>22</v>
      </c>
      <c r="C36" s="122">
        <f>JUL!C38+AGOST!C35+SET!C36</f>
        <v>11</v>
      </c>
      <c r="D36" s="122">
        <f>JUL!D38+AGOST!D35+SET!D36</f>
        <v>11</v>
      </c>
      <c r="E36" s="122">
        <f>JUL!E38+AGOST!E35+SET!E36</f>
        <v>54</v>
      </c>
      <c r="F36" s="122">
        <f>JUL!F38+AGOST!F35+SET!F36</f>
        <v>24</v>
      </c>
      <c r="G36" s="122">
        <f>JUL!G38+AGOST!G35+SET!G36</f>
        <v>30</v>
      </c>
      <c r="H36" s="118"/>
      <c r="I36" s="118"/>
    </row>
    <row r="37" spans="1:9" ht="16.5" x14ac:dyDescent="0.25">
      <c r="A37" s="122" t="s">
        <v>13</v>
      </c>
      <c r="B37" s="122">
        <f>JUL!B39+AGOST!B36+SET!B37</f>
        <v>33</v>
      </c>
      <c r="C37" s="122">
        <f>JUL!C39+AGOST!C36+SET!C37</f>
        <v>20</v>
      </c>
      <c r="D37" s="122">
        <f>JUL!D39+AGOST!D36+SET!D37</f>
        <v>13</v>
      </c>
      <c r="E37" s="122">
        <f>JUL!E39+AGOST!E36+SET!E37</f>
        <v>560</v>
      </c>
      <c r="F37" s="122">
        <f>JUL!F39+AGOST!F36+SET!F37</f>
        <v>276</v>
      </c>
      <c r="G37" s="122">
        <f>JUL!G39+AGOST!G36+SET!G37</f>
        <v>284</v>
      </c>
      <c r="H37" s="118"/>
      <c r="I37" s="118"/>
    </row>
    <row r="38" spans="1:9" ht="16.5" x14ac:dyDescent="0.25">
      <c r="A38" s="122" t="s">
        <v>14</v>
      </c>
      <c r="B38" s="122">
        <f>JUL!B40+AGOST!B37+SET!B38</f>
        <v>83</v>
      </c>
      <c r="C38" s="122">
        <f>JUL!C40+AGOST!C37+SET!C38</f>
        <v>38</v>
      </c>
      <c r="D38" s="122">
        <f>JUL!D40+AGOST!D37+SET!D38</f>
        <v>45</v>
      </c>
      <c r="E38" s="122">
        <f>JUL!E40+AGOST!E37+SET!E38</f>
        <v>1686</v>
      </c>
      <c r="F38" s="122">
        <f>JUL!F40+AGOST!F37+SET!F38</f>
        <v>747</v>
      </c>
      <c r="G38" s="122">
        <f>JUL!G40+AGOST!G37+SET!G38</f>
        <v>939</v>
      </c>
    </row>
    <row r="39" spans="1:9" ht="16.5" x14ac:dyDescent="0.25">
      <c r="A39" s="122" t="s">
        <v>15</v>
      </c>
      <c r="B39" s="122">
        <f>JUL!B41+AGOST!B38+SET!B39</f>
        <v>126</v>
      </c>
      <c r="C39" s="122">
        <f>JUL!C41+AGOST!C38+SET!C39</f>
        <v>62</v>
      </c>
      <c r="D39" s="122">
        <f>JUL!D41+AGOST!D38+SET!D39</f>
        <v>64</v>
      </c>
      <c r="E39" s="122">
        <f>JUL!E41+AGOST!E38+SET!E39</f>
        <v>900</v>
      </c>
      <c r="F39" s="122">
        <f>JUL!F41+AGOST!F38+SET!F39</f>
        <v>464</v>
      </c>
      <c r="G39" s="122">
        <f>JUL!G41+AGOST!G38+SET!G39</f>
        <v>436</v>
      </c>
    </row>
    <row r="40" spans="1:9" ht="16.5" x14ac:dyDescent="0.25">
      <c r="A40" s="122" t="s">
        <v>16</v>
      </c>
      <c r="B40" s="122">
        <f>JUL!B42+AGOST!B39+SET!B40</f>
        <v>121</v>
      </c>
      <c r="C40" s="122">
        <f>JUL!C42+AGOST!C39+SET!C40</f>
        <v>69</v>
      </c>
      <c r="D40" s="122">
        <f>JUL!D42+AGOST!D39+SET!D40</f>
        <v>52</v>
      </c>
      <c r="E40" s="122">
        <f>JUL!E42+AGOST!E39+SET!E40</f>
        <v>773</v>
      </c>
      <c r="F40" s="122">
        <f>JUL!F42+AGOST!F39+SET!F40</f>
        <v>485</v>
      </c>
      <c r="G40" s="122">
        <f>JUL!G42+AGOST!G39+SET!G40</f>
        <v>288</v>
      </c>
    </row>
    <row r="41" spans="1:9" ht="16.5" x14ac:dyDescent="0.25">
      <c r="A41" s="122" t="s">
        <v>17</v>
      </c>
      <c r="B41" s="122">
        <f>JUL!B43+AGOST!B40+SET!B41</f>
        <v>313</v>
      </c>
      <c r="C41" s="122">
        <f>JUL!C43+AGOST!C40+SET!C41</f>
        <v>193</v>
      </c>
      <c r="D41" s="122">
        <f>JUL!D43+AGOST!D40+SET!D41</f>
        <v>120</v>
      </c>
      <c r="E41" s="122">
        <f>JUL!E43+AGOST!E40+SET!E41</f>
        <v>6965</v>
      </c>
      <c r="F41" s="122">
        <f>JUL!F43+AGOST!F40+SET!F41</f>
        <v>4222</v>
      </c>
      <c r="G41" s="122">
        <f>JUL!G43+AGOST!G40+SET!G41</f>
        <v>2743</v>
      </c>
    </row>
    <row r="42" spans="1:9" ht="16.5" x14ac:dyDescent="0.25">
      <c r="A42" s="122" t="s">
        <v>18</v>
      </c>
      <c r="B42" s="122">
        <f>JUL!B44+AGOST!B41+SET!B42</f>
        <v>862</v>
      </c>
      <c r="C42" s="122">
        <f>JUL!C44+AGOST!C41+SET!C42</f>
        <v>462</v>
      </c>
      <c r="D42" s="122">
        <f>JUL!D44+AGOST!D41+SET!D42</f>
        <v>400</v>
      </c>
      <c r="E42" s="122">
        <f>JUL!E44+AGOST!E41+SET!E42</f>
        <v>21153</v>
      </c>
      <c r="F42" s="122">
        <f>JUL!F44+AGOST!F41+SET!F42</f>
        <v>11908</v>
      </c>
      <c r="G42" s="122">
        <f>JUL!G44+AGOST!G41+SET!G42</f>
        <v>9245</v>
      </c>
    </row>
    <row r="43" spans="1:9" ht="16.5" x14ac:dyDescent="0.25">
      <c r="A43" s="122" t="s">
        <v>19</v>
      </c>
      <c r="B43" s="122">
        <f>JUL!B45+AGOST!B42+SET!B43</f>
        <v>163</v>
      </c>
      <c r="C43" s="122">
        <f>JUL!C45+AGOST!C42+SET!C43</f>
        <v>81</v>
      </c>
      <c r="D43" s="122">
        <f>JUL!D45+AGOST!D42+SET!D43</f>
        <v>82</v>
      </c>
      <c r="E43" s="122">
        <f>JUL!E45+AGOST!E42+SET!E43</f>
        <v>4939</v>
      </c>
      <c r="F43" s="122">
        <f>JUL!F45+AGOST!F42+SET!F43</f>
        <v>2785</v>
      </c>
      <c r="G43" s="122">
        <f>JUL!G45+AGOST!G42+SET!G43</f>
        <v>2154</v>
      </c>
    </row>
    <row r="46" spans="1:9" x14ac:dyDescent="0.25">
      <c r="A46" s="181" t="s">
        <v>0</v>
      </c>
      <c r="B46" s="180"/>
      <c r="C46" s="180"/>
      <c r="D46" s="180"/>
      <c r="E46" s="180"/>
      <c r="F46" s="180"/>
      <c r="G46" s="180"/>
      <c r="H46" s="180"/>
      <c r="I46" s="180"/>
    </row>
    <row r="47" spans="1:9" x14ac:dyDescent="0.2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5" customHeight="1" x14ac:dyDescent="0.25">
      <c r="A48" s="182" t="s">
        <v>38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25">
      <c r="A49" s="182" t="s">
        <v>21</v>
      </c>
      <c r="B49" s="180"/>
      <c r="C49" s="180"/>
      <c r="D49" s="180"/>
      <c r="E49" s="180"/>
      <c r="F49" s="180"/>
      <c r="G49" s="180"/>
      <c r="H49" s="180"/>
      <c r="I49" s="180"/>
    </row>
    <row r="50" spans="1:9" x14ac:dyDescent="0.2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x14ac:dyDescent="0.2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x14ac:dyDescent="0.25">
      <c r="A52" s="183" t="s">
        <v>3</v>
      </c>
      <c r="B52" s="180"/>
      <c r="C52" s="180"/>
      <c r="D52" s="180"/>
      <c r="E52" s="180"/>
      <c r="F52" s="180"/>
      <c r="G52" s="180"/>
      <c r="H52" s="180"/>
      <c r="I52" s="180"/>
    </row>
    <row r="53" spans="1:9" x14ac:dyDescent="0.2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x14ac:dyDescent="0.25">
      <c r="A54" s="184" t="s">
        <v>4</v>
      </c>
      <c r="B54" s="186" t="s">
        <v>5</v>
      </c>
      <c r="C54" s="187"/>
      <c r="D54" s="188"/>
      <c r="E54" s="186" t="s">
        <v>6</v>
      </c>
      <c r="F54" s="187"/>
      <c r="G54" s="188"/>
      <c r="H54" s="116"/>
      <c r="I54" s="116"/>
    </row>
    <row r="55" spans="1:9" x14ac:dyDescent="0.25">
      <c r="A55" s="185"/>
      <c r="B55" s="2" t="s">
        <v>7</v>
      </c>
      <c r="C55" s="2" t="s">
        <v>8</v>
      </c>
      <c r="D55" s="2" t="s">
        <v>9</v>
      </c>
      <c r="E55" s="2" t="s">
        <v>7</v>
      </c>
      <c r="F55" s="2" t="s">
        <v>8</v>
      </c>
      <c r="G55" s="2" t="s">
        <v>9</v>
      </c>
      <c r="H55" s="116"/>
      <c r="I55" s="116"/>
    </row>
    <row r="56" spans="1:9" ht="16.5" x14ac:dyDescent="0.25">
      <c r="A56" s="3" t="s">
        <v>10</v>
      </c>
      <c r="B56" s="3" t="s">
        <v>10</v>
      </c>
      <c r="C56" s="3" t="s">
        <v>10</v>
      </c>
      <c r="D56" s="3" t="s">
        <v>10</v>
      </c>
      <c r="E56" s="3" t="s">
        <v>10</v>
      </c>
      <c r="F56" s="3" t="s">
        <v>10</v>
      </c>
      <c r="G56" s="3" t="s">
        <v>10</v>
      </c>
      <c r="H56" s="116"/>
      <c r="I56" s="116"/>
    </row>
    <row r="57" spans="1:9" ht="16.5" x14ac:dyDescent="0.25">
      <c r="A57" s="4" t="s">
        <v>11</v>
      </c>
      <c r="B57" s="4">
        <f>SUM(B58:B65)</f>
        <v>512</v>
      </c>
      <c r="C57" s="4">
        <f t="shared" ref="C57:G57" si="2">SUM(C58:C65)</f>
        <v>263</v>
      </c>
      <c r="D57" s="4">
        <f t="shared" si="2"/>
        <v>249</v>
      </c>
      <c r="E57" s="4">
        <f t="shared" si="2"/>
        <v>5065</v>
      </c>
      <c r="F57" s="4">
        <f t="shared" si="2"/>
        <v>3311</v>
      </c>
      <c r="G57" s="4">
        <f t="shared" si="2"/>
        <v>1754</v>
      </c>
      <c r="H57" s="116"/>
      <c r="I57" s="116"/>
    </row>
    <row r="58" spans="1:9" ht="16.5" x14ac:dyDescent="0.25">
      <c r="A58" s="5" t="s">
        <v>12</v>
      </c>
      <c r="B58" s="5">
        <f>JUL!B61+AGOST!B57+SET!B58</f>
        <v>7</v>
      </c>
      <c r="C58" s="5">
        <f>JUL!C61+AGOST!C57+SET!C58</f>
        <v>4</v>
      </c>
      <c r="D58" s="5">
        <f>JUL!D61+AGOST!D57+SET!D58</f>
        <v>3</v>
      </c>
      <c r="E58" s="5">
        <f>JUL!E61+AGOST!E57+SET!E58</f>
        <v>17</v>
      </c>
      <c r="F58" s="5">
        <f>JUL!F61+AGOST!F57+SET!F58</f>
        <v>10</v>
      </c>
      <c r="G58" s="5">
        <f>JUL!G61+AGOST!G57+SET!G58</f>
        <v>7</v>
      </c>
      <c r="H58" s="116"/>
      <c r="I58" s="116"/>
    </row>
    <row r="59" spans="1:9" ht="16.5" x14ac:dyDescent="0.25">
      <c r="A59" s="5" t="s">
        <v>13</v>
      </c>
      <c r="B59" s="5">
        <f>JUL!B62+AGOST!B58+SET!B59</f>
        <v>17</v>
      </c>
      <c r="C59" s="5">
        <f>JUL!C62+AGOST!C58+SET!C59</f>
        <v>7</v>
      </c>
      <c r="D59" s="5">
        <f>JUL!D62+AGOST!D58+SET!D59</f>
        <v>10</v>
      </c>
      <c r="E59" s="5">
        <f>JUL!E62+AGOST!E58+SET!E59</f>
        <v>215</v>
      </c>
      <c r="F59" s="5">
        <f>JUL!F62+AGOST!F58+SET!F59</f>
        <v>100</v>
      </c>
      <c r="G59" s="5">
        <f>JUL!G62+AGOST!G58+SET!G59</f>
        <v>115</v>
      </c>
      <c r="H59" s="116"/>
      <c r="I59" s="116"/>
    </row>
    <row r="60" spans="1:9" ht="16.5" x14ac:dyDescent="0.25">
      <c r="A60" s="5" t="s">
        <v>14</v>
      </c>
      <c r="B60" s="5">
        <f>JUL!B63+AGOST!B59+SET!B60</f>
        <v>36</v>
      </c>
      <c r="C60" s="5">
        <f>JUL!C63+AGOST!C59+SET!C60</f>
        <v>18</v>
      </c>
      <c r="D60" s="5">
        <f>JUL!D63+AGOST!D59+SET!D60</f>
        <v>18</v>
      </c>
      <c r="E60" s="5">
        <f>JUL!E63+AGOST!E59+SET!E60</f>
        <v>479</v>
      </c>
      <c r="F60" s="5">
        <f>JUL!F63+AGOST!F59+SET!F60</f>
        <v>208</v>
      </c>
      <c r="G60" s="5">
        <f>JUL!G63+AGOST!G59+SET!G60</f>
        <v>271</v>
      </c>
      <c r="H60" s="116"/>
      <c r="I60" s="116"/>
    </row>
    <row r="61" spans="1:9" ht="16.5" x14ac:dyDescent="0.25">
      <c r="A61" s="5" t="s">
        <v>15</v>
      </c>
      <c r="B61" s="5">
        <f>JUL!B64+AGOST!B60+SET!B61</f>
        <v>17</v>
      </c>
      <c r="C61" s="5">
        <f>JUL!C64+AGOST!C60+SET!C61</f>
        <v>10</v>
      </c>
      <c r="D61" s="5">
        <f>JUL!D64+AGOST!D60+SET!D61</f>
        <v>7</v>
      </c>
      <c r="E61" s="5">
        <f>JUL!E64+AGOST!E60+SET!E61</f>
        <v>228</v>
      </c>
      <c r="F61" s="5">
        <f>JUL!F64+AGOST!F60+SET!F61</f>
        <v>143</v>
      </c>
      <c r="G61" s="5">
        <f>JUL!G64+AGOST!G60+SET!G61</f>
        <v>85</v>
      </c>
      <c r="H61" s="116"/>
      <c r="I61" s="116"/>
    </row>
    <row r="62" spans="1:9" ht="16.5" x14ac:dyDescent="0.25">
      <c r="A62" s="5" t="s">
        <v>16</v>
      </c>
      <c r="B62" s="5">
        <f>JUL!B65+AGOST!B61+SET!B62</f>
        <v>62</v>
      </c>
      <c r="C62" s="5">
        <f>JUL!C65+AGOST!C61+SET!C62</f>
        <v>27</v>
      </c>
      <c r="D62" s="5">
        <f>JUL!D65+AGOST!D61+SET!D62</f>
        <v>35</v>
      </c>
      <c r="E62" s="5">
        <f>JUL!E65+AGOST!E61+SET!E62</f>
        <v>304</v>
      </c>
      <c r="F62" s="5">
        <f>JUL!F65+AGOST!F61+SET!F62</f>
        <v>146</v>
      </c>
      <c r="G62" s="5">
        <f>JUL!G65+AGOST!G61+SET!G62</f>
        <v>158</v>
      </c>
      <c r="H62" s="116"/>
      <c r="I62" s="116"/>
    </row>
    <row r="63" spans="1:9" ht="16.5" x14ac:dyDescent="0.25">
      <c r="A63" s="5" t="s">
        <v>17</v>
      </c>
      <c r="B63" s="5">
        <f>JUL!B66+AGOST!B62+SET!B63</f>
        <v>86</v>
      </c>
      <c r="C63" s="5">
        <f>JUL!C66+AGOST!C62+SET!C63</f>
        <v>46</v>
      </c>
      <c r="D63" s="5">
        <f>JUL!D66+AGOST!D62+SET!D63</f>
        <v>40</v>
      </c>
      <c r="E63" s="5">
        <f>JUL!E66+AGOST!E62+SET!E63</f>
        <v>910</v>
      </c>
      <c r="F63" s="5">
        <f>JUL!F66+AGOST!F62+SET!F63</f>
        <v>704</v>
      </c>
      <c r="G63" s="5">
        <f>JUL!G66+AGOST!G62+SET!G63</f>
        <v>206</v>
      </c>
      <c r="H63" s="116"/>
      <c r="I63" s="116"/>
    </row>
    <row r="64" spans="1:9" ht="16.5" x14ac:dyDescent="0.25">
      <c r="A64" s="5" t="s">
        <v>18</v>
      </c>
      <c r="B64" s="5">
        <f>JUL!B67+AGOST!B63+SET!B64</f>
        <v>207</v>
      </c>
      <c r="C64" s="5">
        <f>JUL!C67+AGOST!C63+SET!C64</f>
        <v>106</v>
      </c>
      <c r="D64" s="5">
        <f>JUL!D67+AGOST!D63+SET!D64</f>
        <v>101</v>
      </c>
      <c r="E64" s="5">
        <f>JUL!E67+AGOST!E63+SET!E64</f>
        <v>2068</v>
      </c>
      <c r="F64" s="5">
        <f>JUL!F67+AGOST!F63+SET!F64</f>
        <v>1483</v>
      </c>
      <c r="G64" s="5">
        <f>JUL!G67+AGOST!G63+SET!G64</f>
        <v>585</v>
      </c>
      <c r="H64" s="116"/>
      <c r="I64" s="116"/>
    </row>
    <row r="65" spans="1:9" ht="16.5" x14ac:dyDescent="0.25">
      <c r="A65" s="5" t="s">
        <v>19</v>
      </c>
      <c r="B65" s="5">
        <f>JUL!B68+AGOST!B64+SET!B65</f>
        <v>80</v>
      </c>
      <c r="C65" s="5">
        <f>JUL!C68+AGOST!C64+SET!C65</f>
        <v>45</v>
      </c>
      <c r="D65" s="5">
        <f>JUL!D68+AGOST!D64+SET!D65</f>
        <v>35</v>
      </c>
      <c r="E65" s="5">
        <f>JUL!E68+AGOST!E64+SET!E65</f>
        <v>844</v>
      </c>
      <c r="F65" s="5">
        <f>JUL!F68+AGOST!F64+SET!F65</f>
        <v>517</v>
      </c>
      <c r="G65" s="5">
        <f>JUL!G68+AGOST!G64+SET!G65</f>
        <v>327</v>
      </c>
      <c r="H65" s="116"/>
      <c r="I65" s="116"/>
    </row>
    <row r="68" spans="1:9" x14ac:dyDescent="0.25">
      <c r="A68" s="181" t="s">
        <v>0</v>
      </c>
      <c r="B68" s="180"/>
      <c r="C68" s="180"/>
      <c r="D68" s="180"/>
      <c r="E68" s="180"/>
      <c r="F68" s="180"/>
      <c r="G68" s="180"/>
      <c r="H68" s="180"/>
      <c r="I68" s="180"/>
    </row>
    <row r="69" spans="1:9" x14ac:dyDescent="0.25">
      <c r="A69" s="116"/>
      <c r="B69" s="116"/>
      <c r="C69" s="116"/>
      <c r="D69" s="116"/>
      <c r="E69" s="116"/>
      <c r="F69" s="116"/>
      <c r="G69" s="116"/>
      <c r="H69" s="116"/>
      <c r="I69" s="116"/>
    </row>
    <row r="70" spans="1:9" ht="15" customHeight="1" x14ac:dyDescent="0.25">
      <c r="A70" s="182" t="s">
        <v>38</v>
      </c>
      <c r="B70" s="180"/>
      <c r="C70" s="180"/>
      <c r="D70" s="180"/>
      <c r="E70" s="180"/>
      <c r="F70" s="180"/>
      <c r="G70" s="180"/>
      <c r="H70" s="180"/>
      <c r="I70" s="180"/>
    </row>
    <row r="71" spans="1:9" x14ac:dyDescent="0.25">
      <c r="A71" s="182" t="s">
        <v>22</v>
      </c>
      <c r="B71" s="180"/>
      <c r="C71" s="180"/>
      <c r="D71" s="180"/>
      <c r="E71" s="180"/>
      <c r="F71" s="180"/>
      <c r="G71" s="180"/>
      <c r="H71" s="180"/>
      <c r="I71" s="180"/>
    </row>
    <row r="72" spans="1:9" x14ac:dyDescent="0.25">
      <c r="A72" s="116"/>
      <c r="B72" s="116"/>
      <c r="C72" s="116"/>
      <c r="D72" s="116"/>
      <c r="E72" s="116"/>
      <c r="F72" s="116"/>
      <c r="G72" s="116"/>
      <c r="H72" s="116"/>
      <c r="I72" s="116"/>
    </row>
    <row r="73" spans="1:9" x14ac:dyDescent="0.25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x14ac:dyDescent="0.25">
      <c r="A74" s="183" t="s">
        <v>3</v>
      </c>
      <c r="B74" s="180"/>
      <c r="C74" s="180"/>
      <c r="D74" s="180"/>
      <c r="E74" s="180"/>
      <c r="F74" s="180"/>
      <c r="G74" s="180"/>
      <c r="H74" s="180"/>
      <c r="I74" s="180"/>
    </row>
    <row r="75" spans="1:9" x14ac:dyDescent="0.25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x14ac:dyDescent="0.25">
      <c r="A76" s="184" t="s">
        <v>4</v>
      </c>
      <c r="B76" s="186" t="s">
        <v>5</v>
      </c>
      <c r="C76" s="187"/>
      <c r="D76" s="188"/>
      <c r="E76" s="186" t="s">
        <v>6</v>
      </c>
      <c r="F76" s="187"/>
      <c r="G76" s="188"/>
      <c r="H76" s="116"/>
      <c r="I76" s="116"/>
    </row>
    <row r="77" spans="1:9" x14ac:dyDescent="0.25">
      <c r="A77" s="185"/>
      <c r="B77" s="2" t="s">
        <v>7</v>
      </c>
      <c r="C77" s="2" t="s">
        <v>8</v>
      </c>
      <c r="D77" s="2" t="s">
        <v>9</v>
      </c>
      <c r="E77" s="2" t="s">
        <v>7</v>
      </c>
      <c r="F77" s="2" t="s">
        <v>8</v>
      </c>
      <c r="G77" s="2" t="s">
        <v>9</v>
      </c>
      <c r="H77" s="116"/>
      <c r="I77" s="116"/>
    </row>
    <row r="78" spans="1:9" ht="16.5" x14ac:dyDescent="0.25">
      <c r="A78" s="3" t="s">
        <v>10</v>
      </c>
      <c r="B78" s="3" t="s">
        <v>10</v>
      </c>
      <c r="C78" s="3" t="s">
        <v>10</v>
      </c>
      <c r="D78" s="3" t="s">
        <v>10</v>
      </c>
      <c r="E78" s="3" t="s">
        <v>10</v>
      </c>
      <c r="F78" s="3" t="s">
        <v>10</v>
      </c>
      <c r="G78" s="3" t="s">
        <v>10</v>
      </c>
      <c r="H78" s="116"/>
      <c r="I78" s="116"/>
    </row>
    <row r="79" spans="1:9" ht="16.5" x14ac:dyDescent="0.25">
      <c r="A79" s="4" t="s">
        <v>11</v>
      </c>
      <c r="B79" s="4">
        <f>SUM(B80:B87)</f>
        <v>523</v>
      </c>
      <c r="C79" s="4">
        <f t="shared" ref="C79:G79" si="3">SUM(C80:C87)</f>
        <v>274</v>
      </c>
      <c r="D79" s="4">
        <f t="shared" si="3"/>
        <v>249</v>
      </c>
      <c r="E79" s="4">
        <f t="shared" si="3"/>
        <v>6782</v>
      </c>
      <c r="F79" s="4">
        <f t="shared" si="3"/>
        <v>4315</v>
      </c>
      <c r="G79" s="4">
        <f t="shared" si="3"/>
        <v>2467</v>
      </c>
      <c r="H79" s="116"/>
      <c r="I79" s="116"/>
    </row>
    <row r="80" spans="1:9" ht="16.5" x14ac:dyDescent="0.25">
      <c r="A80" s="5" t="s">
        <v>12</v>
      </c>
      <c r="B80" s="5">
        <f>JUL!B84+AGOST!B79+SET!B80</f>
        <v>12</v>
      </c>
      <c r="C80" s="5">
        <f>JUL!C84+AGOST!C79+SET!C80</f>
        <v>4</v>
      </c>
      <c r="D80" s="5">
        <f>JUL!D84+AGOST!D79+SET!D80</f>
        <v>8</v>
      </c>
      <c r="E80" s="5">
        <f>JUL!E84+AGOST!E79+SET!E80</f>
        <v>22</v>
      </c>
      <c r="F80" s="5">
        <f>JUL!F84+AGOST!F79+SET!F80</f>
        <v>8</v>
      </c>
      <c r="G80" s="5">
        <f>JUL!G84+AGOST!G79+SET!G80</f>
        <v>14</v>
      </c>
      <c r="H80" s="116"/>
      <c r="I80" s="116"/>
    </row>
    <row r="81" spans="1:9" ht="16.5" x14ac:dyDescent="0.25">
      <c r="A81" s="5" t="s">
        <v>13</v>
      </c>
      <c r="B81" s="5">
        <f>JUL!B85+AGOST!B80+SET!B81</f>
        <v>27</v>
      </c>
      <c r="C81" s="5">
        <f>JUL!C85+AGOST!C80+SET!C81</f>
        <v>6</v>
      </c>
      <c r="D81" s="5">
        <f>JUL!D85+AGOST!D80+SET!D81</f>
        <v>21</v>
      </c>
      <c r="E81" s="5">
        <f>JUL!E85+AGOST!E80+SET!E81</f>
        <v>210</v>
      </c>
      <c r="F81" s="5">
        <f>JUL!F85+AGOST!F80+SET!F81</f>
        <v>78</v>
      </c>
      <c r="G81" s="5">
        <f>JUL!G85+AGOST!G80+SET!G81</f>
        <v>132</v>
      </c>
      <c r="H81" s="116"/>
      <c r="I81" s="116"/>
    </row>
    <row r="82" spans="1:9" ht="16.5" x14ac:dyDescent="0.25">
      <c r="A82" s="5" t="s">
        <v>14</v>
      </c>
      <c r="B82" s="5">
        <f>JUL!B86+AGOST!B81+SET!B82</f>
        <v>34</v>
      </c>
      <c r="C82" s="5">
        <f>JUL!C86+AGOST!C81+SET!C82</f>
        <v>19</v>
      </c>
      <c r="D82" s="5">
        <f>JUL!D86+AGOST!D81+SET!D82</f>
        <v>15</v>
      </c>
      <c r="E82" s="5">
        <f>JUL!E86+AGOST!E81+SET!E82</f>
        <v>529</v>
      </c>
      <c r="F82" s="5">
        <f>JUL!F86+AGOST!F81+SET!F82</f>
        <v>284</v>
      </c>
      <c r="G82" s="5">
        <f>JUL!G86+AGOST!G81+SET!G82</f>
        <v>245</v>
      </c>
      <c r="H82" s="116"/>
      <c r="I82" s="116"/>
    </row>
    <row r="83" spans="1:9" ht="16.5" x14ac:dyDescent="0.25">
      <c r="A83" s="5" t="s">
        <v>15</v>
      </c>
      <c r="B83" s="5">
        <f>JUL!B87+AGOST!B82+SET!B83</f>
        <v>22</v>
      </c>
      <c r="C83" s="5">
        <f>JUL!C87+AGOST!C82+SET!C83</f>
        <v>10</v>
      </c>
      <c r="D83" s="5">
        <f>JUL!D87+AGOST!D82+SET!D83</f>
        <v>12</v>
      </c>
      <c r="E83" s="5">
        <f>JUL!E87+AGOST!E82+SET!E83</f>
        <v>370</v>
      </c>
      <c r="F83" s="5">
        <f>JUL!F87+AGOST!F82+SET!F83</f>
        <v>195</v>
      </c>
      <c r="G83" s="5">
        <f>JUL!G87+AGOST!G82+SET!G83</f>
        <v>175</v>
      </c>
      <c r="H83" s="116"/>
      <c r="I83" s="116"/>
    </row>
    <row r="84" spans="1:9" ht="16.5" x14ac:dyDescent="0.25">
      <c r="A84" s="5" t="s">
        <v>16</v>
      </c>
      <c r="B84" s="5">
        <f>JUL!B88+AGOST!B83+SET!B84</f>
        <v>15</v>
      </c>
      <c r="C84" s="5">
        <f>JUL!C88+AGOST!C83+SET!C84</f>
        <v>8</v>
      </c>
      <c r="D84" s="5">
        <f>JUL!D88+AGOST!D83+SET!D84</f>
        <v>7</v>
      </c>
      <c r="E84" s="5">
        <f>JUL!E88+AGOST!E83+SET!E84</f>
        <v>289</v>
      </c>
      <c r="F84" s="5">
        <f>JUL!F88+AGOST!F83+SET!F84</f>
        <v>117</v>
      </c>
      <c r="G84" s="5">
        <f>JUL!G88+AGOST!G83+SET!G84</f>
        <v>172</v>
      </c>
      <c r="H84" s="116"/>
      <c r="I84" s="116"/>
    </row>
    <row r="85" spans="1:9" ht="16.5" x14ac:dyDescent="0.25">
      <c r="A85" s="5" t="s">
        <v>17</v>
      </c>
      <c r="B85" s="5">
        <f>JUL!B89+AGOST!B84+SET!B85</f>
        <v>93</v>
      </c>
      <c r="C85" s="5">
        <f>JUL!C89+AGOST!C84+SET!C85</f>
        <v>48</v>
      </c>
      <c r="D85" s="5">
        <f>JUL!D89+AGOST!D84+SET!D85</f>
        <v>45</v>
      </c>
      <c r="E85" s="5">
        <f>JUL!E89+AGOST!E84+SET!E85</f>
        <v>1275</v>
      </c>
      <c r="F85" s="5">
        <f>JUL!F89+AGOST!F84+SET!F85</f>
        <v>925</v>
      </c>
      <c r="G85" s="5">
        <f>JUL!G89+AGOST!G84+SET!G85</f>
        <v>350</v>
      </c>
      <c r="H85" s="116"/>
      <c r="I85" s="116"/>
    </row>
    <row r="86" spans="1:9" ht="16.5" x14ac:dyDescent="0.25">
      <c r="A86" s="5" t="s">
        <v>18</v>
      </c>
      <c r="B86" s="5">
        <f>JUL!B90+AGOST!B85+SET!B86</f>
        <v>257</v>
      </c>
      <c r="C86" s="5">
        <f>JUL!C90+AGOST!C85+SET!C86</f>
        <v>152</v>
      </c>
      <c r="D86" s="5">
        <f>JUL!D90+AGOST!D85+SET!D86</f>
        <v>105</v>
      </c>
      <c r="E86" s="5">
        <f>JUL!E90+AGOST!E85+SET!E86</f>
        <v>3009</v>
      </c>
      <c r="F86" s="5">
        <f>JUL!F90+AGOST!F85+SET!F86</f>
        <v>2027</v>
      </c>
      <c r="G86" s="5">
        <f>JUL!G90+AGOST!G85+SET!G86</f>
        <v>982</v>
      </c>
      <c r="H86" s="116"/>
      <c r="I86" s="116"/>
    </row>
    <row r="87" spans="1:9" ht="16.5" x14ac:dyDescent="0.25">
      <c r="A87" s="5" t="s">
        <v>19</v>
      </c>
      <c r="B87" s="5">
        <f>JUL!B91+AGOST!B86+SET!B87</f>
        <v>63</v>
      </c>
      <c r="C87" s="5">
        <f>JUL!C91+AGOST!C86+SET!C87</f>
        <v>27</v>
      </c>
      <c r="D87" s="5">
        <f>JUL!D91+AGOST!D86+SET!D87</f>
        <v>36</v>
      </c>
      <c r="E87" s="5">
        <f>JUL!E91+AGOST!E86+SET!E87</f>
        <v>1078</v>
      </c>
      <c r="F87" s="5">
        <f>JUL!F91+AGOST!F86+SET!F87</f>
        <v>681</v>
      </c>
      <c r="G87" s="5">
        <f>JUL!G91+AGOST!G86+SET!G87</f>
        <v>397</v>
      </c>
      <c r="H87" s="116"/>
      <c r="I87" s="116"/>
    </row>
    <row r="90" spans="1:9" x14ac:dyDescent="0.25">
      <c r="A90" s="181" t="s">
        <v>0</v>
      </c>
      <c r="B90" s="180"/>
      <c r="C90" s="180"/>
      <c r="D90" s="180"/>
      <c r="E90" s="180"/>
      <c r="F90" s="180"/>
      <c r="G90" s="180"/>
      <c r="H90" s="180"/>
      <c r="I90" s="180"/>
    </row>
    <row r="91" spans="1:9" x14ac:dyDescent="0.25">
      <c r="A91" s="116"/>
      <c r="B91" s="116"/>
      <c r="C91" s="116"/>
      <c r="D91" s="116"/>
      <c r="E91" s="116"/>
      <c r="F91" s="116"/>
      <c r="G91" s="116"/>
      <c r="H91" s="116"/>
      <c r="I91" s="116"/>
    </row>
    <row r="92" spans="1:9" ht="15" customHeight="1" x14ac:dyDescent="0.25">
      <c r="A92" s="182" t="s">
        <v>38</v>
      </c>
      <c r="B92" s="180"/>
      <c r="C92" s="180"/>
      <c r="D92" s="180"/>
      <c r="E92" s="180"/>
      <c r="F92" s="180"/>
      <c r="G92" s="180"/>
      <c r="H92" s="180"/>
      <c r="I92" s="180"/>
    </row>
    <row r="93" spans="1:9" x14ac:dyDescent="0.25">
      <c r="A93" s="182" t="s">
        <v>23</v>
      </c>
      <c r="B93" s="180"/>
      <c r="C93" s="180"/>
      <c r="D93" s="180"/>
      <c r="E93" s="180"/>
      <c r="F93" s="180"/>
      <c r="G93" s="180"/>
      <c r="H93" s="180"/>
      <c r="I93" s="180"/>
    </row>
    <row r="94" spans="1:9" x14ac:dyDescent="0.25">
      <c r="A94" s="116"/>
      <c r="B94" s="116"/>
      <c r="C94" s="116"/>
      <c r="D94" s="116"/>
      <c r="E94" s="116"/>
      <c r="F94" s="116"/>
      <c r="G94" s="116"/>
      <c r="H94" s="116"/>
      <c r="I94" s="116"/>
    </row>
    <row r="95" spans="1:9" x14ac:dyDescent="0.25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9" x14ac:dyDescent="0.25">
      <c r="A96" s="183" t="s">
        <v>3</v>
      </c>
      <c r="B96" s="180"/>
      <c r="C96" s="180"/>
      <c r="D96" s="180"/>
      <c r="E96" s="180"/>
      <c r="F96" s="180"/>
      <c r="G96" s="180"/>
      <c r="H96" s="180"/>
      <c r="I96" s="180"/>
    </row>
    <row r="97" spans="1:9" x14ac:dyDescent="0.25">
      <c r="A97" s="116"/>
      <c r="B97" s="116"/>
      <c r="C97" s="116"/>
      <c r="D97" s="116"/>
      <c r="E97" s="116"/>
      <c r="F97" s="116"/>
      <c r="G97" s="116"/>
      <c r="H97" s="116"/>
      <c r="I97" s="116"/>
    </row>
    <row r="98" spans="1:9" x14ac:dyDescent="0.25">
      <c r="A98" s="184" t="s">
        <v>4</v>
      </c>
      <c r="B98" s="186" t="s">
        <v>5</v>
      </c>
      <c r="C98" s="187"/>
      <c r="D98" s="188"/>
      <c r="E98" s="186" t="s">
        <v>6</v>
      </c>
      <c r="F98" s="187"/>
      <c r="G98" s="188"/>
      <c r="H98" s="116"/>
      <c r="I98" s="116"/>
    </row>
    <row r="99" spans="1:9" x14ac:dyDescent="0.25">
      <c r="A99" s="185"/>
      <c r="B99" s="2" t="s">
        <v>7</v>
      </c>
      <c r="C99" s="2" t="s">
        <v>8</v>
      </c>
      <c r="D99" s="2" t="s">
        <v>9</v>
      </c>
      <c r="E99" s="2" t="s">
        <v>7</v>
      </c>
      <c r="F99" s="2" t="s">
        <v>8</v>
      </c>
      <c r="G99" s="2" t="s">
        <v>9</v>
      </c>
      <c r="H99" s="116"/>
      <c r="I99" s="116"/>
    </row>
    <row r="100" spans="1:9" ht="16.5" x14ac:dyDescent="0.25">
      <c r="A100" s="3" t="s">
        <v>10</v>
      </c>
      <c r="B100" s="3" t="s">
        <v>10</v>
      </c>
      <c r="C100" s="3" t="s">
        <v>10</v>
      </c>
      <c r="D100" s="3" t="s">
        <v>10</v>
      </c>
      <c r="E100" s="3" t="s">
        <v>10</v>
      </c>
      <c r="F100" s="3" t="s">
        <v>10</v>
      </c>
      <c r="G100" s="3" t="s">
        <v>10</v>
      </c>
      <c r="H100" s="116"/>
      <c r="I100" s="116"/>
    </row>
    <row r="101" spans="1:9" ht="16.5" x14ac:dyDescent="0.25">
      <c r="A101" s="4" t="s">
        <v>11</v>
      </c>
      <c r="B101" s="4">
        <f>SUM(B102:B109)</f>
        <v>457</v>
      </c>
      <c r="C101" s="4">
        <f t="shared" ref="C101:G101" si="4">SUM(C102:C109)</f>
        <v>223</v>
      </c>
      <c r="D101" s="4">
        <f t="shared" si="4"/>
        <v>234</v>
      </c>
      <c r="E101" s="4">
        <f t="shared" si="4"/>
        <v>3802</v>
      </c>
      <c r="F101" s="4">
        <f t="shared" si="4"/>
        <v>2485</v>
      </c>
      <c r="G101" s="4">
        <f t="shared" si="4"/>
        <v>1317</v>
      </c>
      <c r="H101" s="116"/>
      <c r="I101" s="116"/>
    </row>
    <row r="102" spans="1:9" ht="16.5" x14ac:dyDescent="0.25">
      <c r="A102" s="5" t="s">
        <v>12</v>
      </c>
      <c r="B102" s="5">
        <f>JUL!B106+AGOST!B101+SET!B80</f>
        <v>14</v>
      </c>
      <c r="C102" s="5">
        <f>JUL!C106+AGOST!C101+SET!C80</f>
        <v>9</v>
      </c>
      <c r="D102" s="5">
        <f>JUL!D106+AGOST!D101+SET!D80</f>
        <v>5</v>
      </c>
      <c r="E102" s="5">
        <f>JUL!E106+AGOST!E101+SET!E80</f>
        <v>30</v>
      </c>
      <c r="F102" s="5">
        <f>JUL!F106+AGOST!F101+SET!F80</f>
        <v>24</v>
      </c>
      <c r="G102" s="5">
        <f>JUL!G106+AGOST!G101+SET!G80</f>
        <v>6</v>
      </c>
      <c r="H102" s="116"/>
      <c r="I102" s="116"/>
    </row>
    <row r="103" spans="1:9" ht="16.5" x14ac:dyDescent="0.25">
      <c r="A103" s="5" t="s">
        <v>13</v>
      </c>
      <c r="B103" s="5">
        <f>JUL!B107+AGOST!B102+SET!B81</f>
        <v>19</v>
      </c>
      <c r="C103" s="5">
        <f>JUL!C107+AGOST!C102+SET!C81</f>
        <v>4</v>
      </c>
      <c r="D103" s="5">
        <f>JUL!D107+AGOST!D102+SET!D81</f>
        <v>15</v>
      </c>
      <c r="E103" s="5">
        <f>JUL!E107+AGOST!E102+SET!E81</f>
        <v>230</v>
      </c>
      <c r="F103" s="5">
        <f>JUL!F107+AGOST!F102+SET!F81</f>
        <v>115</v>
      </c>
      <c r="G103" s="5">
        <f>JUL!G107+AGOST!G102+SET!G81</f>
        <v>115</v>
      </c>
      <c r="H103" s="116"/>
      <c r="I103" s="116"/>
    </row>
    <row r="104" spans="1:9" ht="16.5" x14ac:dyDescent="0.25">
      <c r="A104" s="5" t="s">
        <v>14</v>
      </c>
      <c r="B104" s="5">
        <f>JUL!B108+AGOST!B103+SET!B82</f>
        <v>32</v>
      </c>
      <c r="C104" s="5">
        <f>JUL!C108+AGOST!C103+SET!C82</f>
        <v>13</v>
      </c>
      <c r="D104" s="5">
        <f>JUL!D108+AGOST!D103+SET!D82</f>
        <v>19</v>
      </c>
      <c r="E104" s="5">
        <f>JUL!E108+AGOST!E103+SET!E82</f>
        <v>362</v>
      </c>
      <c r="F104" s="5">
        <f>JUL!F108+AGOST!F103+SET!F82</f>
        <v>175</v>
      </c>
      <c r="G104" s="5">
        <f>JUL!G108+AGOST!G103+SET!G82</f>
        <v>187</v>
      </c>
      <c r="H104" s="116"/>
      <c r="I104" s="116"/>
    </row>
    <row r="105" spans="1:9" ht="16.5" x14ac:dyDescent="0.25">
      <c r="A105" s="5" t="s">
        <v>15</v>
      </c>
      <c r="B105" s="5">
        <f>JUL!B109+AGOST!B104+SET!B83</f>
        <v>18</v>
      </c>
      <c r="C105" s="5">
        <f>JUL!C109+AGOST!C104+SET!C83</f>
        <v>9</v>
      </c>
      <c r="D105" s="5">
        <f>JUL!D109+AGOST!D104+SET!D83</f>
        <v>9</v>
      </c>
      <c r="E105" s="5">
        <f>JUL!E109+AGOST!E104+SET!E83</f>
        <v>157</v>
      </c>
      <c r="F105" s="5">
        <f>JUL!F109+AGOST!F104+SET!F83</f>
        <v>69</v>
      </c>
      <c r="G105" s="5">
        <f>JUL!G109+AGOST!G104+SET!G83</f>
        <v>88</v>
      </c>
      <c r="H105" s="116"/>
      <c r="I105" s="116"/>
    </row>
    <row r="106" spans="1:9" ht="16.5" x14ac:dyDescent="0.25">
      <c r="A106" s="5" t="s">
        <v>16</v>
      </c>
      <c r="B106" s="5">
        <f>JUL!B110+AGOST!B105+SET!B84</f>
        <v>17</v>
      </c>
      <c r="C106" s="5">
        <f>JUL!C110+AGOST!C105+SET!C84</f>
        <v>5</v>
      </c>
      <c r="D106" s="5">
        <f>JUL!D110+AGOST!D105+SET!D84</f>
        <v>12</v>
      </c>
      <c r="E106" s="5">
        <f>JUL!E110+AGOST!E105+SET!E84</f>
        <v>118</v>
      </c>
      <c r="F106" s="5">
        <f>JUL!F110+AGOST!F105+SET!F84</f>
        <v>54</v>
      </c>
      <c r="G106" s="5">
        <f>JUL!G110+AGOST!G105+SET!G84</f>
        <v>64</v>
      </c>
      <c r="H106" s="116"/>
      <c r="I106" s="116"/>
    </row>
    <row r="107" spans="1:9" ht="16.5" x14ac:dyDescent="0.25">
      <c r="A107" s="5" t="s">
        <v>17</v>
      </c>
      <c r="B107" s="5">
        <f>JUL!B111+AGOST!B106+SET!B85</f>
        <v>96</v>
      </c>
      <c r="C107" s="5">
        <f>JUL!C111+AGOST!C106+SET!C85</f>
        <v>45</v>
      </c>
      <c r="D107" s="5">
        <f>JUL!D111+AGOST!D106+SET!D85</f>
        <v>51</v>
      </c>
      <c r="E107" s="5">
        <f>JUL!E111+AGOST!E106+SET!E85</f>
        <v>818</v>
      </c>
      <c r="F107" s="5">
        <f>JUL!F111+AGOST!F106+SET!F85</f>
        <v>601</v>
      </c>
      <c r="G107" s="5">
        <f>JUL!G111+AGOST!G106+SET!G85</f>
        <v>217</v>
      </c>
      <c r="H107" s="116"/>
      <c r="I107" s="116"/>
    </row>
    <row r="108" spans="1:9" ht="16.5" x14ac:dyDescent="0.25">
      <c r="A108" s="5" t="s">
        <v>18</v>
      </c>
      <c r="B108" s="5">
        <f>JUL!B112+AGOST!B107+SET!B86</f>
        <v>214</v>
      </c>
      <c r="C108" s="5">
        <f>JUL!C112+AGOST!C107+SET!C86</f>
        <v>114</v>
      </c>
      <c r="D108" s="5">
        <f>JUL!D112+AGOST!D107+SET!D86</f>
        <v>100</v>
      </c>
      <c r="E108" s="5">
        <f>JUL!E112+AGOST!E107+SET!E86</f>
        <v>1562</v>
      </c>
      <c r="F108" s="5">
        <f>JUL!F112+AGOST!F107+SET!F86</f>
        <v>1133</v>
      </c>
      <c r="G108" s="5">
        <f>JUL!G112+AGOST!G107+SET!G86</f>
        <v>429</v>
      </c>
      <c r="H108" s="116"/>
      <c r="I108" s="116"/>
    </row>
    <row r="109" spans="1:9" ht="16.5" x14ac:dyDescent="0.25">
      <c r="A109" s="5" t="s">
        <v>19</v>
      </c>
      <c r="B109" s="5">
        <f>JUL!B113+AGOST!B108+SET!B87</f>
        <v>47</v>
      </c>
      <c r="C109" s="5">
        <f>JUL!C113+AGOST!C108+SET!C87</f>
        <v>24</v>
      </c>
      <c r="D109" s="5">
        <f>JUL!D113+AGOST!D108+SET!D87</f>
        <v>23</v>
      </c>
      <c r="E109" s="5">
        <f>JUL!E113+AGOST!E108+SET!E87</f>
        <v>525</v>
      </c>
      <c r="F109" s="5">
        <f>JUL!F113+AGOST!F108+SET!F87</f>
        <v>314</v>
      </c>
      <c r="G109" s="5">
        <f>JUL!G113+AGOST!G108+SET!G87</f>
        <v>211</v>
      </c>
      <c r="H109" s="116"/>
      <c r="I109" s="116"/>
    </row>
  </sheetData>
  <mergeCells count="36">
    <mergeCell ref="A90:I90"/>
    <mergeCell ref="A92:I92"/>
    <mergeCell ref="A93:I93"/>
    <mergeCell ref="A96:I96"/>
    <mergeCell ref="A46:I46"/>
    <mergeCell ref="A48:I48"/>
    <mergeCell ref="A49:I49"/>
    <mergeCell ref="A52:I52"/>
    <mergeCell ref="A68:I68"/>
    <mergeCell ref="A70:I70"/>
    <mergeCell ref="A71:I71"/>
    <mergeCell ref="A74:I74"/>
    <mergeCell ref="A98:A99"/>
    <mergeCell ref="B98:D98"/>
    <mergeCell ref="E98:G98"/>
    <mergeCell ref="A1:I1"/>
    <mergeCell ref="A3:I3"/>
    <mergeCell ref="A5:I5"/>
    <mergeCell ref="A6:I6"/>
    <mergeCell ref="A9:I9"/>
    <mergeCell ref="A24:I24"/>
    <mergeCell ref="A26:I26"/>
    <mergeCell ref="A54:A55"/>
    <mergeCell ref="B54:D54"/>
    <mergeCell ref="E54:G54"/>
    <mergeCell ref="A76:A77"/>
    <mergeCell ref="B76:D76"/>
    <mergeCell ref="E76:G76"/>
    <mergeCell ref="A11:A12"/>
    <mergeCell ref="B11:D11"/>
    <mergeCell ref="E11:G11"/>
    <mergeCell ref="A32:A33"/>
    <mergeCell ref="B32:D32"/>
    <mergeCell ref="E32:G32"/>
    <mergeCell ref="A27:I27"/>
    <mergeCell ref="A30:I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44CA-3DBC-4DC0-8846-0B87B8084046}">
  <dimension ref="A1:I110"/>
  <sheetViews>
    <sheetView showGridLines="0" topLeftCell="A94" workbookViewId="0">
      <selection activeCell="M121" sqref="M121"/>
    </sheetView>
  </sheetViews>
  <sheetFormatPr baseColWidth="10" defaultRowHeight="27" customHeight="1" x14ac:dyDescent="0.25"/>
  <cols>
    <col min="1" max="1" width="20.42578125" style="117" customWidth="1"/>
    <col min="2" max="7" width="15.7109375" style="117" customWidth="1"/>
    <col min="8" max="8" width="0" style="117" hidden="1" customWidth="1"/>
    <col min="9" max="9" width="7.28515625" style="117" customWidth="1"/>
    <col min="10" max="16384" width="11.42578125" style="117"/>
  </cols>
  <sheetData>
    <row r="1" spans="1:9" ht="27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3" spans="1:9" ht="27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5" spans="1:9" ht="27" customHeight="1" x14ac:dyDescent="0.25">
      <c r="A5" s="182" t="s">
        <v>39</v>
      </c>
      <c r="B5" s="180"/>
      <c r="C5" s="180"/>
      <c r="D5" s="180"/>
      <c r="E5" s="180"/>
      <c r="F5" s="180"/>
      <c r="G5" s="180"/>
      <c r="H5" s="180"/>
      <c r="I5" s="180"/>
    </row>
    <row r="6" spans="1:9" ht="27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9" spans="1:9" ht="27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1" spans="1:9" ht="27" customHeight="1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ht="27" customHeight="1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 x14ac:dyDescent="0.25">
      <c r="A14" s="4" t="s">
        <v>11</v>
      </c>
      <c r="B14" s="4">
        <v>2676</v>
      </c>
      <c r="C14" s="4">
        <v>1357</v>
      </c>
      <c r="D14" s="4">
        <v>1319</v>
      </c>
      <c r="E14" s="4">
        <v>26287</v>
      </c>
      <c r="F14" s="4">
        <v>14665</v>
      </c>
      <c r="G14" s="4">
        <v>11622</v>
      </c>
    </row>
    <row r="15" spans="1:9" ht="27" customHeight="1" x14ac:dyDescent="0.25">
      <c r="A15" s="5" t="s">
        <v>12</v>
      </c>
      <c r="B15" s="5">
        <v>30</v>
      </c>
      <c r="C15" s="5">
        <v>15</v>
      </c>
      <c r="D15" s="5">
        <v>15</v>
      </c>
      <c r="E15" s="5">
        <v>59</v>
      </c>
      <c r="F15" s="5">
        <v>32</v>
      </c>
      <c r="G15" s="5">
        <v>27</v>
      </c>
    </row>
    <row r="16" spans="1:9" ht="27" customHeight="1" x14ac:dyDescent="0.25">
      <c r="A16" s="5" t="s">
        <v>13</v>
      </c>
      <c r="B16" s="5">
        <v>46</v>
      </c>
      <c r="C16" s="5">
        <v>20</v>
      </c>
      <c r="D16" s="5">
        <v>26</v>
      </c>
      <c r="E16" s="5">
        <v>466</v>
      </c>
      <c r="F16" s="5">
        <v>227</v>
      </c>
      <c r="G16" s="5">
        <v>239</v>
      </c>
    </row>
    <row r="17" spans="1:9" ht="27" customHeight="1" x14ac:dyDescent="0.25">
      <c r="A17" s="5" t="s">
        <v>14</v>
      </c>
      <c r="B17" s="5">
        <v>134</v>
      </c>
      <c r="C17" s="5">
        <v>62</v>
      </c>
      <c r="D17" s="5">
        <v>72</v>
      </c>
      <c r="E17" s="5">
        <v>1679</v>
      </c>
      <c r="F17" s="5">
        <v>780</v>
      </c>
      <c r="G17" s="5">
        <v>899</v>
      </c>
    </row>
    <row r="18" spans="1:9" ht="27" customHeight="1" x14ac:dyDescent="0.25">
      <c r="A18" s="5" t="s">
        <v>15</v>
      </c>
      <c r="B18" s="5">
        <v>111</v>
      </c>
      <c r="C18" s="5">
        <v>66</v>
      </c>
      <c r="D18" s="5">
        <v>45</v>
      </c>
      <c r="E18" s="5">
        <v>938</v>
      </c>
      <c r="F18" s="5">
        <v>432</v>
      </c>
      <c r="G18" s="5">
        <v>506</v>
      </c>
    </row>
    <row r="19" spans="1:9" ht="27" customHeight="1" x14ac:dyDescent="0.25">
      <c r="A19" s="5" t="s">
        <v>16</v>
      </c>
      <c r="B19" s="5">
        <v>1022</v>
      </c>
      <c r="C19" s="5">
        <v>510</v>
      </c>
      <c r="D19" s="5">
        <v>512</v>
      </c>
      <c r="E19" s="5">
        <v>3081</v>
      </c>
      <c r="F19" s="5">
        <v>1591</v>
      </c>
      <c r="G19" s="5">
        <v>1490</v>
      </c>
    </row>
    <row r="20" spans="1:9" ht="27" customHeight="1" x14ac:dyDescent="0.25">
      <c r="A20" s="5" t="s">
        <v>17</v>
      </c>
      <c r="B20" s="5">
        <v>435</v>
      </c>
      <c r="C20" s="5">
        <v>225</v>
      </c>
      <c r="D20" s="5">
        <v>210</v>
      </c>
      <c r="E20" s="5">
        <v>8466</v>
      </c>
      <c r="F20" s="5">
        <v>4797</v>
      </c>
      <c r="G20" s="5">
        <v>3669</v>
      </c>
    </row>
    <row r="21" spans="1:9" ht="27" customHeight="1" x14ac:dyDescent="0.25">
      <c r="A21" s="5" t="s">
        <v>18</v>
      </c>
      <c r="B21" s="5">
        <v>763</v>
      </c>
      <c r="C21" s="5">
        <v>386</v>
      </c>
      <c r="D21" s="5">
        <v>377</v>
      </c>
      <c r="E21" s="5">
        <v>9379</v>
      </c>
      <c r="F21" s="5">
        <v>5502</v>
      </c>
      <c r="G21" s="5">
        <v>3877</v>
      </c>
    </row>
    <row r="22" spans="1:9" ht="27" customHeight="1" x14ac:dyDescent="0.25">
      <c r="A22" s="5" t="s">
        <v>19</v>
      </c>
      <c r="B22" s="5">
        <v>135</v>
      </c>
      <c r="C22" s="5">
        <v>73</v>
      </c>
      <c r="D22" s="5">
        <v>62</v>
      </c>
      <c r="E22" s="5">
        <v>2219</v>
      </c>
      <c r="F22" s="5">
        <v>1304</v>
      </c>
      <c r="G22" s="5">
        <v>915</v>
      </c>
    </row>
    <row r="25" spans="1:9" ht="39.75" customHeight="1" x14ac:dyDescent="0.25">
      <c r="A25" s="194" t="s">
        <v>0</v>
      </c>
      <c r="B25" s="195"/>
      <c r="C25" s="195"/>
      <c r="D25" s="195"/>
      <c r="E25" s="195"/>
      <c r="F25" s="195"/>
      <c r="G25" s="195"/>
      <c r="H25" s="195"/>
      <c r="I25" s="195"/>
    </row>
    <row r="26" spans="1:9" ht="27" customHeight="1" x14ac:dyDescent="0.25">
      <c r="A26" s="124"/>
      <c r="B26" s="124"/>
      <c r="C26" s="124"/>
      <c r="D26" s="124"/>
      <c r="E26" s="124"/>
      <c r="F26" s="124"/>
      <c r="G26" s="124"/>
      <c r="H26" s="124"/>
      <c r="I26" s="124"/>
    </row>
    <row r="27" spans="1:9" ht="27" customHeight="1" x14ac:dyDescent="0.25">
      <c r="A27" s="196" t="s">
        <v>39</v>
      </c>
      <c r="B27" s="195"/>
      <c r="C27" s="195"/>
      <c r="D27" s="195"/>
      <c r="E27" s="195"/>
      <c r="F27" s="195"/>
      <c r="G27" s="195"/>
      <c r="H27" s="195"/>
      <c r="I27" s="195"/>
    </row>
    <row r="28" spans="1:9" ht="27" customHeight="1" x14ac:dyDescent="0.25">
      <c r="A28" s="196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ht="27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</row>
    <row r="30" spans="1:9" ht="27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</row>
    <row r="31" spans="1:9" ht="27" customHeight="1" x14ac:dyDescent="0.25">
      <c r="A31" s="197" t="s">
        <v>3</v>
      </c>
      <c r="B31" s="195"/>
      <c r="C31" s="195"/>
      <c r="D31" s="195"/>
      <c r="E31" s="195"/>
      <c r="F31" s="195"/>
      <c r="G31" s="195"/>
      <c r="H31" s="195"/>
      <c r="I31" s="195"/>
    </row>
    <row r="32" spans="1:9" ht="27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</row>
    <row r="33" spans="1:9" ht="27" customHeight="1" x14ac:dyDescent="0.25">
      <c r="A33" s="189" t="s">
        <v>4</v>
      </c>
      <c r="B33" s="191" t="s">
        <v>5</v>
      </c>
      <c r="C33" s="192"/>
      <c r="D33" s="193"/>
      <c r="E33" s="191" t="s">
        <v>6</v>
      </c>
      <c r="F33" s="192"/>
      <c r="G33" s="193"/>
      <c r="H33" s="124"/>
      <c r="I33" s="124"/>
    </row>
    <row r="34" spans="1:9" ht="27" customHeight="1" x14ac:dyDescent="0.25">
      <c r="A34" s="190"/>
      <c r="B34" s="125" t="s">
        <v>7</v>
      </c>
      <c r="C34" s="125" t="s">
        <v>8</v>
      </c>
      <c r="D34" s="125" t="s">
        <v>9</v>
      </c>
      <c r="E34" s="125" t="s">
        <v>7</v>
      </c>
      <c r="F34" s="125" t="s">
        <v>8</v>
      </c>
      <c r="G34" s="125" t="s">
        <v>9</v>
      </c>
      <c r="H34" s="124"/>
      <c r="I34" s="124"/>
    </row>
    <row r="35" spans="1:9" ht="27" customHeight="1" x14ac:dyDescent="0.25">
      <c r="A35" s="126" t="s">
        <v>10</v>
      </c>
      <c r="B35" s="126" t="s">
        <v>10</v>
      </c>
      <c r="C35" s="126" t="s">
        <v>10</v>
      </c>
      <c r="D35" s="126" t="s">
        <v>10</v>
      </c>
      <c r="E35" s="126" t="s">
        <v>10</v>
      </c>
      <c r="F35" s="126" t="s">
        <v>10</v>
      </c>
      <c r="G35" s="126" t="s">
        <v>10</v>
      </c>
      <c r="H35" s="124"/>
      <c r="I35" s="124"/>
    </row>
    <row r="36" spans="1:9" ht="27" customHeight="1" x14ac:dyDescent="0.25">
      <c r="A36" s="127" t="s">
        <v>11</v>
      </c>
      <c r="B36" s="127">
        <v>2237</v>
      </c>
      <c r="C36" s="127">
        <v>1134</v>
      </c>
      <c r="D36" s="127">
        <v>1103</v>
      </c>
      <c r="E36" s="127">
        <v>21713</v>
      </c>
      <c r="F36" s="127">
        <v>11698</v>
      </c>
      <c r="G36" s="127">
        <v>10015</v>
      </c>
      <c r="H36" s="124"/>
      <c r="I36" s="124"/>
    </row>
    <row r="37" spans="1:9" ht="27" customHeight="1" x14ac:dyDescent="0.25">
      <c r="A37" s="128" t="s">
        <v>12</v>
      </c>
      <c r="B37" s="128">
        <v>13</v>
      </c>
      <c r="C37" s="128">
        <v>3</v>
      </c>
      <c r="D37" s="128">
        <v>10</v>
      </c>
      <c r="E37" s="128">
        <v>30</v>
      </c>
      <c r="F37" s="128">
        <v>10</v>
      </c>
      <c r="G37" s="128">
        <v>20</v>
      </c>
      <c r="H37" s="124"/>
      <c r="I37" s="124"/>
    </row>
    <row r="38" spans="1:9" ht="27" customHeight="1" x14ac:dyDescent="0.25">
      <c r="A38" s="128" t="s">
        <v>13</v>
      </c>
      <c r="B38" s="128">
        <v>20</v>
      </c>
      <c r="C38" s="128">
        <v>11</v>
      </c>
      <c r="D38" s="128">
        <v>9</v>
      </c>
      <c r="E38" s="128">
        <v>200</v>
      </c>
      <c r="F38" s="128">
        <v>101</v>
      </c>
      <c r="G38" s="128">
        <v>99</v>
      </c>
      <c r="H38" s="124"/>
      <c r="I38" s="124"/>
    </row>
    <row r="39" spans="1:9" ht="27" customHeight="1" x14ac:dyDescent="0.25">
      <c r="A39" s="128" t="s">
        <v>14</v>
      </c>
      <c r="B39" s="128">
        <v>57</v>
      </c>
      <c r="C39" s="128">
        <v>27</v>
      </c>
      <c r="D39" s="128">
        <v>30</v>
      </c>
      <c r="E39" s="128">
        <v>924</v>
      </c>
      <c r="F39" s="128">
        <v>392</v>
      </c>
      <c r="G39" s="128">
        <v>532</v>
      </c>
    </row>
    <row r="40" spans="1:9" ht="27" customHeight="1" x14ac:dyDescent="0.25">
      <c r="A40" s="128" t="s">
        <v>15</v>
      </c>
      <c r="B40" s="128">
        <v>68</v>
      </c>
      <c r="C40" s="128">
        <v>43</v>
      </c>
      <c r="D40" s="128">
        <v>25</v>
      </c>
      <c r="E40" s="128">
        <v>562</v>
      </c>
      <c r="F40" s="128">
        <v>261</v>
      </c>
      <c r="G40" s="128">
        <v>301</v>
      </c>
    </row>
    <row r="41" spans="1:9" ht="27" customHeight="1" x14ac:dyDescent="0.25">
      <c r="A41" s="128" t="s">
        <v>16</v>
      </c>
      <c r="B41" s="128">
        <v>1000</v>
      </c>
      <c r="C41" s="128">
        <v>497</v>
      </c>
      <c r="D41" s="128">
        <v>503</v>
      </c>
      <c r="E41" s="128">
        <v>2923</v>
      </c>
      <c r="F41" s="128">
        <v>1489</v>
      </c>
      <c r="G41" s="128">
        <v>1434</v>
      </c>
    </row>
    <row r="42" spans="1:9" ht="27" customHeight="1" x14ac:dyDescent="0.25">
      <c r="A42" s="128" t="s">
        <v>17</v>
      </c>
      <c r="B42" s="128">
        <v>355</v>
      </c>
      <c r="C42" s="128">
        <v>189</v>
      </c>
      <c r="D42" s="128">
        <v>166</v>
      </c>
      <c r="E42" s="128">
        <v>7577</v>
      </c>
      <c r="F42" s="128">
        <v>4128</v>
      </c>
      <c r="G42" s="128">
        <v>3449</v>
      </c>
    </row>
    <row r="43" spans="1:9" ht="27" customHeight="1" x14ac:dyDescent="0.25">
      <c r="A43" s="128" t="s">
        <v>18</v>
      </c>
      <c r="B43" s="128">
        <v>620</v>
      </c>
      <c r="C43" s="128">
        <v>312</v>
      </c>
      <c r="D43" s="128">
        <v>308</v>
      </c>
      <c r="E43" s="128">
        <v>7921</v>
      </c>
      <c r="F43" s="128">
        <v>4396</v>
      </c>
      <c r="G43" s="128">
        <v>3525</v>
      </c>
    </row>
    <row r="44" spans="1:9" ht="27" customHeight="1" x14ac:dyDescent="0.25">
      <c r="A44" s="128" t="s">
        <v>19</v>
      </c>
      <c r="B44" s="128">
        <v>104</v>
      </c>
      <c r="C44" s="128">
        <v>52</v>
      </c>
      <c r="D44" s="128">
        <v>52</v>
      </c>
      <c r="E44" s="128">
        <v>1576</v>
      </c>
      <c r="F44" s="128">
        <v>921</v>
      </c>
      <c r="G44" s="128">
        <v>655</v>
      </c>
    </row>
    <row r="47" spans="1:9" ht="42" customHeight="1" x14ac:dyDescent="0.25">
      <c r="A47" s="194" t="s">
        <v>0</v>
      </c>
      <c r="B47" s="195"/>
      <c r="C47" s="195"/>
      <c r="D47" s="195"/>
      <c r="E47" s="195"/>
      <c r="F47" s="195"/>
      <c r="G47" s="195"/>
      <c r="H47" s="195"/>
      <c r="I47" s="195"/>
    </row>
    <row r="48" spans="1:9" ht="27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ht="27" customHeight="1" x14ac:dyDescent="0.25">
      <c r="A49" s="196" t="s">
        <v>39</v>
      </c>
      <c r="B49" s="195"/>
      <c r="C49" s="195"/>
      <c r="D49" s="195"/>
      <c r="E49" s="195"/>
      <c r="F49" s="195"/>
      <c r="G49" s="195"/>
      <c r="H49" s="195"/>
      <c r="I49" s="195"/>
    </row>
    <row r="50" spans="1:9" ht="27" customHeight="1" x14ac:dyDescent="0.25">
      <c r="A50" s="196" t="s">
        <v>21</v>
      </c>
      <c r="B50" s="195"/>
      <c r="C50" s="195"/>
      <c r="D50" s="195"/>
      <c r="E50" s="195"/>
      <c r="F50" s="195"/>
      <c r="G50" s="195"/>
      <c r="H50" s="195"/>
      <c r="I50" s="195"/>
    </row>
    <row r="51" spans="1:9" ht="27" customHeight="1" x14ac:dyDescent="0.25">
      <c r="A51" s="129"/>
      <c r="B51" s="129"/>
      <c r="C51" s="129"/>
      <c r="D51" s="129"/>
      <c r="E51" s="129"/>
      <c r="F51" s="129"/>
      <c r="G51" s="129"/>
      <c r="H51" s="129"/>
      <c r="I51" s="129"/>
    </row>
    <row r="52" spans="1:9" ht="27" customHeight="1" x14ac:dyDescent="0.25">
      <c r="A52" s="129"/>
      <c r="B52" s="129"/>
      <c r="C52" s="129"/>
      <c r="D52" s="129"/>
      <c r="E52" s="129"/>
      <c r="F52" s="129"/>
      <c r="G52" s="129"/>
      <c r="H52" s="129"/>
      <c r="I52" s="129"/>
    </row>
    <row r="53" spans="1:9" ht="27" customHeight="1" x14ac:dyDescent="0.25">
      <c r="A53" s="197" t="s">
        <v>3</v>
      </c>
      <c r="B53" s="195"/>
      <c r="C53" s="195"/>
      <c r="D53" s="195"/>
      <c r="E53" s="195"/>
      <c r="F53" s="195"/>
      <c r="G53" s="195"/>
      <c r="H53" s="195"/>
      <c r="I53" s="195"/>
    </row>
    <row r="54" spans="1:9" ht="27" customHeight="1" x14ac:dyDescent="0.25">
      <c r="A54" s="129"/>
      <c r="B54" s="129"/>
      <c r="C54" s="129"/>
      <c r="D54" s="129"/>
      <c r="E54" s="129"/>
      <c r="F54" s="129"/>
      <c r="G54" s="129"/>
      <c r="H54" s="129"/>
      <c r="I54" s="129"/>
    </row>
    <row r="55" spans="1:9" ht="27" customHeight="1" x14ac:dyDescent="0.25">
      <c r="A55" s="189" t="s">
        <v>4</v>
      </c>
      <c r="B55" s="191" t="s">
        <v>5</v>
      </c>
      <c r="C55" s="192"/>
      <c r="D55" s="193"/>
      <c r="E55" s="191" t="s">
        <v>6</v>
      </c>
      <c r="F55" s="192"/>
      <c r="G55" s="193"/>
      <c r="H55" s="129"/>
      <c r="I55" s="129"/>
    </row>
    <row r="56" spans="1:9" ht="27" customHeight="1" x14ac:dyDescent="0.25">
      <c r="A56" s="190"/>
      <c r="B56" s="130" t="s">
        <v>7</v>
      </c>
      <c r="C56" s="130" t="s">
        <v>8</v>
      </c>
      <c r="D56" s="130" t="s">
        <v>9</v>
      </c>
      <c r="E56" s="130" t="s">
        <v>7</v>
      </c>
      <c r="F56" s="130" t="s">
        <v>8</v>
      </c>
      <c r="G56" s="130" t="s">
        <v>9</v>
      </c>
      <c r="H56" s="129"/>
      <c r="I56" s="129"/>
    </row>
    <row r="57" spans="1:9" ht="27" customHeight="1" x14ac:dyDescent="0.25">
      <c r="A57" s="131" t="s">
        <v>10</v>
      </c>
      <c r="B57" s="131" t="s">
        <v>10</v>
      </c>
      <c r="C57" s="131" t="s">
        <v>10</v>
      </c>
      <c r="D57" s="131" t="s">
        <v>10</v>
      </c>
      <c r="E57" s="131" t="s">
        <v>10</v>
      </c>
      <c r="F57" s="131" t="s">
        <v>10</v>
      </c>
      <c r="G57" s="131" t="s">
        <v>10</v>
      </c>
      <c r="H57" s="129"/>
      <c r="I57" s="129"/>
    </row>
    <row r="58" spans="1:9" ht="27" customHeight="1" x14ac:dyDescent="0.25">
      <c r="A58" s="132" t="s">
        <v>11</v>
      </c>
      <c r="B58" s="132">
        <v>132</v>
      </c>
      <c r="C58" s="132">
        <v>66</v>
      </c>
      <c r="D58" s="132">
        <v>66</v>
      </c>
      <c r="E58" s="132">
        <v>1449</v>
      </c>
      <c r="F58" s="132">
        <v>954</v>
      </c>
      <c r="G58" s="132">
        <v>495</v>
      </c>
      <c r="H58" s="129"/>
      <c r="I58" s="129"/>
    </row>
    <row r="59" spans="1:9" ht="27" customHeight="1" x14ac:dyDescent="0.25">
      <c r="A59" s="133" t="s">
        <v>12</v>
      </c>
      <c r="B59" s="133">
        <v>2</v>
      </c>
      <c r="C59" s="133">
        <v>2</v>
      </c>
      <c r="D59" s="133">
        <v>0</v>
      </c>
      <c r="E59" s="133">
        <v>5</v>
      </c>
      <c r="F59" s="133">
        <v>5</v>
      </c>
      <c r="G59" s="133">
        <v>0</v>
      </c>
      <c r="H59" s="129"/>
      <c r="I59" s="129"/>
    </row>
    <row r="60" spans="1:9" ht="27" customHeight="1" x14ac:dyDescent="0.25">
      <c r="A60" s="133" t="s">
        <v>13</v>
      </c>
      <c r="B60" s="133">
        <v>6</v>
      </c>
      <c r="C60" s="133">
        <v>3</v>
      </c>
      <c r="D60" s="133">
        <v>3</v>
      </c>
      <c r="E60" s="133">
        <v>81</v>
      </c>
      <c r="F60" s="133">
        <v>36</v>
      </c>
      <c r="G60" s="133">
        <v>45</v>
      </c>
      <c r="H60" s="129"/>
      <c r="I60" s="129"/>
    </row>
    <row r="61" spans="1:9" ht="27" customHeight="1" x14ac:dyDescent="0.25">
      <c r="A61" s="133" t="s">
        <v>14</v>
      </c>
      <c r="B61" s="133">
        <v>8</v>
      </c>
      <c r="C61" s="133">
        <v>3</v>
      </c>
      <c r="D61" s="133">
        <v>5</v>
      </c>
      <c r="E61" s="133">
        <v>230</v>
      </c>
      <c r="F61" s="133">
        <v>111</v>
      </c>
      <c r="G61" s="133">
        <v>119</v>
      </c>
    </row>
    <row r="62" spans="1:9" ht="27" customHeight="1" x14ac:dyDescent="0.25">
      <c r="A62" s="133" t="s">
        <v>15</v>
      </c>
      <c r="B62" s="133">
        <v>15</v>
      </c>
      <c r="C62" s="133">
        <v>10</v>
      </c>
      <c r="D62" s="133">
        <v>5</v>
      </c>
      <c r="E62" s="133">
        <v>77</v>
      </c>
      <c r="F62" s="133">
        <v>41</v>
      </c>
      <c r="G62" s="133">
        <v>36</v>
      </c>
    </row>
    <row r="63" spans="1:9" ht="27" customHeight="1" x14ac:dyDescent="0.25">
      <c r="A63" s="133" t="s">
        <v>16</v>
      </c>
      <c r="B63" s="133">
        <v>6</v>
      </c>
      <c r="C63" s="133">
        <v>3</v>
      </c>
      <c r="D63" s="133">
        <v>3</v>
      </c>
      <c r="E63" s="133">
        <v>37</v>
      </c>
      <c r="F63" s="133">
        <v>24</v>
      </c>
      <c r="G63" s="133">
        <v>13</v>
      </c>
    </row>
    <row r="64" spans="1:9" ht="27" customHeight="1" x14ac:dyDescent="0.25">
      <c r="A64" s="133" t="s">
        <v>17</v>
      </c>
      <c r="B64" s="133">
        <v>25</v>
      </c>
      <c r="C64" s="133">
        <v>10</v>
      </c>
      <c r="D64" s="133">
        <v>15</v>
      </c>
      <c r="E64" s="133">
        <v>345</v>
      </c>
      <c r="F64" s="133">
        <v>279</v>
      </c>
      <c r="G64" s="133">
        <v>66</v>
      </c>
    </row>
    <row r="65" spans="1:9" ht="27" customHeight="1" x14ac:dyDescent="0.25">
      <c r="A65" s="133" t="s">
        <v>18</v>
      </c>
      <c r="B65" s="133">
        <v>55</v>
      </c>
      <c r="C65" s="133">
        <v>26</v>
      </c>
      <c r="D65" s="133">
        <v>29</v>
      </c>
      <c r="E65" s="133">
        <v>437</v>
      </c>
      <c r="F65" s="133">
        <v>322</v>
      </c>
      <c r="G65" s="133">
        <v>115</v>
      </c>
    </row>
    <row r="66" spans="1:9" ht="27" customHeight="1" x14ac:dyDescent="0.25">
      <c r="A66" s="133" t="s">
        <v>19</v>
      </c>
      <c r="B66" s="133">
        <v>15</v>
      </c>
      <c r="C66" s="133">
        <v>9</v>
      </c>
      <c r="D66" s="133">
        <v>6</v>
      </c>
      <c r="E66" s="133">
        <v>237</v>
      </c>
      <c r="F66" s="133">
        <v>136</v>
      </c>
      <c r="G66" s="133">
        <v>101</v>
      </c>
    </row>
    <row r="69" spans="1:9" ht="45" customHeight="1" x14ac:dyDescent="0.25">
      <c r="A69" s="194" t="s">
        <v>0</v>
      </c>
      <c r="B69" s="195"/>
      <c r="C69" s="195"/>
      <c r="D69" s="195"/>
      <c r="E69" s="195"/>
      <c r="F69" s="195"/>
      <c r="G69" s="195"/>
      <c r="H69" s="195"/>
      <c r="I69" s="195"/>
    </row>
    <row r="70" spans="1:9" ht="27" customHeight="1" x14ac:dyDescent="0.25">
      <c r="A70" s="134"/>
      <c r="B70" s="134"/>
      <c r="C70" s="134"/>
      <c r="D70" s="134"/>
      <c r="E70" s="134"/>
      <c r="F70" s="134"/>
      <c r="G70" s="134"/>
      <c r="H70" s="134"/>
      <c r="I70" s="134"/>
    </row>
    <row r="71" spans="1:9" ht="27" customHeight="1" x14ac:dyDescent="0.25">
      <c r="A71" s="196" t="s">
        <v>39</v>
      </c>
      <c r="B71" s="195"/>
      <c r="C71" s="195"/>
      <c r="D71" s="195"/>
      <c r="E71" s="195"/>
      <c r="F71" s="195"/>
      <c r="G71" s="195"/>
      <c r="H71" s="195"/>
      <c r="I71" s="195"/>
    </row>
    <row r="72" spans="1:9" ht="27" customHeight="1" x14ac:dyDescent="0.25">
      <c r="A72" s="196" t="s">
        <v>22</v>
      </c>
      <c r="B72" s="195"/>
      <c r="C72" s="195"/>
      <c r="D72" s="195"/>
      <c r="E72" s="195"/>
      <c r="F72" s="195"/>
      <c r="G72" s="195"/>
      <c r="H72" s="195"/>
      <c r="I72" s="195"/>
    </row>
    <row r="73" spans="1:9" ht="27" customHeight="1" x14ac:dyDescent="0.25">
      <c r="A73" s="134"/>
      <c r="B73" s="134"/>
      <c r="C73" s="134"/>
      <c r="D73" s="134"/>
      <c r="E73" s="134"/>
      <c r="F73" s="134"/>
      <c r="G73" s="134"/>
      <c r="H73" s="134"/>
      <c r="I73" s="134"/>
    </row>
    <row r="74" spans="1:9" ht="27" customHeight="1" x14ac:dyDescent="0.25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ht="27" customHeight="1" x14ac:dyDescent="0.25">
      <c r="A75" s="197" t="s">
        <v>3</v>
      </c>
      <c r="B75" s="195"/>
      <c r="C75" s="195"/>
      <c r="D75" s="195"/>
      <c r="E75" s="195"/>
      <c r="F75" s="195"/>
      <c r="G75" s="195"/>
      <c r="H75" s="195"/>
      <c r="I75" s="195"/>
    </row>
    <row r="76" spans="1:9" ht="27" customHeight="1" x14ac:dyDescent="0.25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27" customHeight="1" x14ac:dyDescent="0.25">
      <c r="A77" s="189" t="s">
        <v>4</v>
      </c>
      <c r="B77" s="191" t="s">
        <v>5</v>
      </c>
      <c r="C77" s="192"/>
      <c r="D77" s="193"/>
      <c r="E77" s="191" t="s">
        <v>6</v>
      </c>
      <c r="F77" s="192"/>
      <c r="G77" s="193"/>
      <c r="H77" s="134"/>
      <c r="I77" s="134"/>
    </row>
    <row r="78" spans="1:9" ht="27" customHeight="1" x14ac:dyDescent="0.25">
      <c r="A78" s="190"/>
      <c r="B78" s="135" t="s">
        <v>7</v>
      </c>
      <c r="C78" s="135" t="s">
        <v>8</v>
      </c>
      <c r="D78" s="135" t="s">
        <v>9</v>
      </c>
      <c r="E78" s="135" t="s">
        <v>7</v>
      </c>
      <c r="F78" s="135" t="s">
        <v>8</v>
      </c>
      <c r="G78" s="135" t="s">
        <v>9</v>
      </c>
      <c r="H78" s="134"/>
      <c r="I78" s="134"/>
    </row>
    <row r="79" spans="1:9" ht="27" customHeight="1" x14ac:dyDescent="0.25">
      <c r="A79" s="136" t="s">
        <v>10</v>
      </c>
      <c r="B79" s="136" t="s">
        <v>10</v>
      </c>
      <c r="C79" s="136" t="s">
        <v>10</v>
      </c>
      <c r="D79" s="136" t="s">
        <v>10</v>
      </c>
      <c r="E79" s="136" t="s">
        <v>10</v>
      </c>
      <c r="F79" s="136" t="s">
        <v>10</v>
      </c>
      <c r="G79" s="136" t="s">
        <v>10</v>
      </c>
      <c r="H79" s="134"/>
      <c r="I79" s="134"/>
    </row>
    <row r="80" spans="1:9" ht="27" customHeight="1" x14ac:dyDescent="0.25">
      <c r="A80" s="137" t="s">
        <v>11</v>
      </c>
      <c r="B80" s="137">
        <v>137</v>
      </c>
      <c r="C80" s="137">
        <v>69</v>
      </c>
      <c r="D80" s="137">
        <v>68</v>
      </c>
      <c r="E80" s="137">
        <v>1845</v>
      </c>
      <c r="F80" s="137">
        <v>1183</v>
      </c>
      <c r="G80" s="137">
        <v>662</v>
      </c>
      <c r="H80" s="134"/>
      <c r="I80" s="134"/>
    </row>
    <row r="81" spans="1:9" ht="27" customHeight="1" x14ac:dyDescent="0.25">
      <c r="A81" s="138" t="s">
        <v>12</v>
      </c>
      <c r="B81" s="138">
        <v>11</v>
      </c>
      <c r="C81" s="138">
        <v>6</v>
      </c>
      <c r="D81" s="138">
        <v>5</v>
      </c>
      <c r="E81" s="138">
        <v>15</v>
      </c>
      <c r="F81" s="138">
        <v>8</v>
      </c>
      <c r="G81" s="138">
        <v>7</v>
      </c>
      <c r="H81" s="134"/>
      <c r="I81" s="134"/>
    </row>
    <row r="82" spans="1:9" ht="27" customHeight="1" x14ac:dyDescent="0.25">
      <c r="A82" s="138" t="s">
        <v>13</v>
      </c>
      <c r="B82" s="138">
        <v>11</v>
      </c>
      <c r="C82" s="138">
        <v>3</v>
      </c>
      <c r="D82" s="138">
        <v>8</v>
      </c>
      <c r="E82" s="138">
        <v>85</v>
      </c>
      <c r="F82" s="138">
        <v>32</v>
      </c>
      <c r="G82" s="138">
        <v>53</v>
      </c>
      <c r="H82" s="134"/>
      <c r="I82" s="134"/>
    </row>
    <row r="83" spans="1:9" ht="27" customHeight="1" x14ac:dyDescent="0.25">
      <c r="A83" s="138" t="s">
        <v>14</v>
      </c>
      <c r="B83" s="138">
        <v>35</v>
      </c>
      <c r="C83" s="138">
        <v>13</v>
      </c>
      <c r="D83" s="138">
        <v>22</v>
      </c>
      <c r="E83" s="138">
        <v>298</v>
      </c>
      <c r="F83" s="138">
        <v>163</v>
      </c>
      <c r="G83" s="138">
        <v>135</v>
      </c>
    </row>
    <row r="84" spans="1:9" ht="27" customHeight="1" x14ac:dyDescent="0.25">
      <c r="A84" s="138" t="s">
        <v>15</v>
      </c>
      <c r="B84" s="138">
        <v>18</v>
      </c>
      <c r="C84" s="138">
        <v>8</v>
      </c>
      <c r="D84" s="138">
        <v>10</v>
      </c>
      <c r="E84" s="138">
        <v>207</v>
      </c>
      <c r="F84" s="138">
        <v>85</v>
      </c>
      <c r="G84" s="138">
        <v>122</v>
      </c>
    </row>
    <row r="85" spans="1:9" ht="27" customHeight="1" x14ac:dyDescent="0.25">
      <c r="A85" s="138" t="s">
        <v>16</v>
      </c>
      <c r="B85" s="138">
        <v>6</v>
      </c>
      <c r="C85" s="138">
        <v>3</v>
      </c>
      <c r="D85" s="138">
        <v>3</v>
      </c>
      <c r="E85" s="138">
        <v>61</v>
      </c>
      <c r="F85" s="138">
        <v>37</v>
      </c>
      <c r="G85" s="138">
        <v>24</v>
      </c>
    </row>
    <row r="86" spans="1:9" ht="27" customHeight="1" x14ac:dyDescent="0.25">
      <c r="A86" s="138" t="s">
        <v>17</v>
      </c>
      <c r="B86" s="138">
        <v>20</v>
      </c>
      <c r="C86" s="138">
        <v>12</v>
      </c>
      <c r="D86" s="138">
        <v>8</v>
      </c>
      <c r="E86" s="138">
        <v>305</v>
      </c>
      <c r="F86" s="138">
        <v>224</v>
      </c>
      <c r="G86" s="138">
        <v>81</v>
      </c>
    </row>
    <row r="87" spans="1:9" ht="27" customHeight="1" x14ac:dyDescent="0.25">
      <c r="A87" s="138" t="s">
        <v>18</v>
      </c>
      <c r="B87" s="138">
        <v>25</v>
      </c>
      <c r="C87" s="138">
        <v>17</v>
      </c>
      <c r="D87" s="138">
        <v>8</v>
      </c>
      <c r="E87" s="138">
        <v>566</v>
      </c>
      <c r="F87" s="138">
        <v>450</v>
      </c>
      <c r="G87" s="138">
        <v>116</v>
      </c>
    </row>
    <row r="88" spans="1:9" ht="27" customHeight="1" x14ac:dyDescent="0.25">
      <c r="A88" s="138" t="s">
        <v>19</v>
      </c>
      <c r="B88" s="138">
        <v>11</v>
      </c>
      <c r="C88" s="138">
        <v>7</v>
      </c>
      <c r="D88" s="138">
        <v>4</v>
      </c>
      <c r="E88" s="138">
        <v>308</v>
      </c>
      <c r="F88" s="138">
        <v>184</v>
      </c>
      <c r="G88" s="138">
        <v>124</v>
      </c>
    </row>
    <row r="91" spans="1:9" ht="48.75" customHeight="1" x14ac:dyDescent="0.25">
      <c r="A91" s="194" t="s">
        <v>0</v>
      </c>
      <c r="B91" s="195"/>
      <c r="C91" s="195"/>
      <c r="D91" s="195"/>
      <c r="E91" s="195"/>
      <c r="F91" s="195"/>
      <c r="G91" s="195"/>
      <c r="H91" s="195"/>
      <c r="I91" s="195"/>
    </row>
    <row r="92" spans="1:9" ht="27" customHeight="1" x14ac:dyDescent="0.25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ht="27" customHeight="1" x14ac:dyDescent="0.25">
      <c r="A93" s="196" t="s">
        <v>39</v>
      </c>
      <c r="B93" s="195"/>
      <c r="C93" s="195"/>
      <c r="D93" s="195"/>
      <c r="E93" s="195"/>
      <c r="F93" s="195"/>
      <c r="G93" s="195"/>
      <c r="H93" s="195"/>
      <c r="I93" s="195"/>
    </row>
    <row r="94" spans="1:9" ht="27" customHeight="1" x14ac:dyDescent="0.25">
      <c r="A94" s="196" t="s">
        <v>23</v>
      </c>
      <c r="B94" s="195"/>
      <c r="C94" s="195"/>
      <c r="D94" s="195"/>
      <c r="E94" s="195"/>
      <c r="F94" s="195"/>
      <c r="G94" s="195"/>
      <c r="H94" s="195"/>
      <c r="I94" s="195"/>
    </row>
    <row r="95" spans="1:9" ht="27" customHeight="1" x14ac:dyDescent="0.25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 ht="27" customHeight="1" x14ac:dyDescent="0.25">
      <c r="A96" s="139"/>
      <c r="B96" s="139"/>
      <c r="C96" s="139"/>
      <c r="D96" s="139"/>
      <c r="E96" s="139"/>
      <c r="F96" s="139"/>
      <c r="G96" s="139"/>
      <c r="H96" s="139"/>
      <c r="I96" s="139"/>
    </row>
    <row r="97" spans="1:9" ht="27" customHeight="1" x14ac:dyDescent="0.25">
      <c r="A97" s="197" t="s">
        <v>3</v>
      </c>
      <c r="B97" s="195"/>
      <c r="C97" s="195"/>
      <c r="D97" s="195"/>
      <c r="E97" s="195"/>
      <c r="F97" s="195"/>
      <c r="G97" s="195"/>
      <c r="H97" s="195"/>
      <c r="I97" s="195"/>
    </row>
    <row r="98" spans="1:9" ht="27" customHeight="1" x14ac:dyDescent="0.25">
      <c r="A98" s="139"/>
      <c r="B98" s="139"/>
      <c r="C98" s="139"/>
      <c r="D98" s="139"/>
      <c r="E98" s="139"/>
      <c r="F98" s="139"/>
      <c r="G98" s="139"/>
      <c r="H98" s="139"/>
      <c r="I98" s="139"/>
    </row>
    <row r="99" spans="1:9" ht="27" customHeight="1" x14ac:dyDescent="0.25">
      <c r="A99" s="189" t="s">
        <v>4</v>
      </c>
      <c r="B99" s="191" t="s">
        <v>5</v>
      </c>
      <c r="C99" s="192"/>
      <c r="D99" s="193"/>
      <c r="E99" s="191" t="s">
        <v>6</v>
      </c>
      <c r="F99" s="192"/>
      <c r="G99" s="193"/>
      <c r="H99" s="139"/>
      <c r="I99" s="139"/>
    </row>
    <row r="100" spans="1:9" ht="27" customHeight="1" x14ac:dyDescent="0.25">
      <c r="A100" s="190"/>
      <c r="B100" s="140" t="s">
        <v>7</v>
      </c>
      <c r="C100" s="140" t="s">
        <v>8</v>
      </c>
      <c r="D100" s="140" t="s">
        <v>9</v>
      </c>
      <c r="E100" s="140" t="s">
        <v>7</v>
      </c>
      <c r="F100" s="140" t="s">
        <v>8</v>
      </c>
      <c r="G100" s="140" t="s">
        <v>9</v>
      </c>
      <c r="H100" s="139"/>
      <c r="I100" s="139"/>
    </row>
    <row r="101" spans="1:9" ht="27" customHeight="1" x14ac:dyDescent="0.25">
      <c r="A101" s="141" t="s">
        <v>10</v>
      </c>
      <c r="B101" s="141" t="s">
        <v>10</v>
      </c>
      <c r="C101" s="141" t="s">
        <v>10</v>
      </c>
      <c r="D101" s="141" t="s">
        <v>10</v>
      </c>
      <c r="E101" s="141" t="s">
        <v>10</v>
      </c>
      <c r="F101" s="141" t="s">
        <v>10</v>
      </c>
      <c r="G101" s="141" t="s">
        <v>10</v>
      </c>
      <c r="H101" s="139"/>
      <c r="I101" s="139"/>
    </row>
    <row r="102" spans="1:9" ht="27" customHeight="1" x14ac:dyDescent="0.25">
      <c r="A102" s="142" t="s">
        <v>11</v>
      </c>
      <c r="B102" s="142">
        <v>170</v>
      </c>
      <c r="C102" s="142">
        <v>88</v>
      </c>
      <c r="D102" s="142">
        <v>82</v>
      </c>
      <c r="E102" s="142">
        <v>1274</v>
      </c>
      <c r="F102" s="142">
        <v>827</v>
      </c>
      <c r="G102" s="142">
        <v>447</v>
      </c>
      <c r="H102" s="139"/>
      <c r="I102" s="139"/>
    </row>
    <row r="103" spans="1:9" ht="27" customHeight="1" x14ac:dyDescent="0.25">
      <c r="A103" s="143" t="s">
        <v>12</v>
      </c>
      <c r="B103" s="143">
        <v>4</v>
      </c>
      <c r="C103" s="143">
        <v>4</v>
      </c>
      <c r="D103" s="143">
        <v>0</v>
      </c>
      <c r="E103" s="143">
        <v>9</v>
      </c>
      <c r="F103" s="143">
        <v>9</v>
      </c>
      <c r="G103" s="143">
        <v>0</v>
      </c>
      <c r="H103" s="139"/>
      <c r="I103" s="139"/>
    </row>
    <row r="104" spans="1:9" ht="27" customHeight="1" x14ac:dyDescent="0.25">
      <c r="A104" s="143" t="s">
        <v>13</v>
      </c>
      <c r="B104" s="143">
        <v>9</v>
      </c>
      <c r="C104" s="143">
        <v>3</v>
      </c>
      <c r="D104" s="143">
        <v>6</v>
      </c>
      <c r="E104" s="143">
        <v>98</v>
      </c>
      <c r="F104" s="143">
        <v>57</v>
      </c>
      <c r="G104" s="143">
        <v>41</v>
      </c>
      <c r="H104" s="139"/>
      <c r="I104" s="139"/>
    </row>
    <row r="105" spans="1:9" ht="27" customHeight="1" x14ac:dyDescent="0.25">
      <c r="A105" s="143" t="s">
        <v>14</v>
      </c>
      <c r="B105" s="143">
        <v>34</v>
      </c>
      <c r="C105" s="143">
        <v>19</v>
      </c>
      <c r="D105" s="143">
        <v>15</v>
      </c>
      <c r="E105" s="143">
        <v>224</v>
      </c>
      <c r="F105" s="143">
        <v>112</v>
      </c>
      <c r="G105" s="143">
        <v>112</v>
      </c>
    </row>
    <row r="106" spans="1:9" ht="27" customHeight="1" x14ac:dyDescent="0.25">
      <c r="A106" s="143" t="s">
        <v>15</v>
      </c>
      <c r="B106" s="143">
        <v>10</v>
      </c>
      <c r="C106" s="143">
        <v>5</v>
      </c>
      <c r="D106" s="143">
        <v>5</v>
      </c>
      <c r="E106" s="143">
        <v>92</v>
      </c>
      <c r="F106" s="143">
        <v>45</v>
      </c>
      <c r="G106" s="143">
        <v>47</v>
      </c>
    </row>
    <row r="107" spans="1:9" ht="27" customHeight="1" x14ac:dyDescent="0.25">
      <c r="A107" s="143" t="s">
        <v>16</v>
      </c>
      <c r="B107" s="143">
        <v>10</v>
      </c>
      <c r="C107" s="143">
        <v>7</v>
      </c>
      <c r="D107" s="143">
        <v>3</v>
      </c>
      <c r="E107" s="143">
        <v>60</v>
      </c>
      <c r="F107" s="143">
        <v>41</v>
      </c>
      <c r="G107" s="143">
        <v>19</v>
      </c>
    </row>
    <row r="108" spans="1:9" ht="27" customHeight="1" x14ac:dyDescent="0.25">
      <c r="A108" s="143" t="s">
        <v>17</v>
      </c>
      <c r="B108" s="143">
        <v>35</v>
      </c>
      <c r="C108" s="143">
        <v>14</v>
      </c>
      <c r="D108" s="143">
        <v>21</v>
      </c>
      <c r="E108" s="143">
        <v>239</v>
      </c>
      <c r="F108" s="143">
        <v>166</v>
      </c>
      <c r="G108" s="143">
        <v>73</v>
      </c>
    </row>
    <row r="109" spans="1:9" ht="27" customHeight="1" x14ac:dyDescent="0.25">
      <c r="A109" s="143" t="s">
        <v>18</v>
      </c>
      <c r="B109" s="143">
        <v>63</v>
      </c>
      <c r="C109" s="143">
        <v>31</v>
      </c>
      <c r="D109" s="143">
        <v>32</v>
      </c>
      <c r="E109" s="143">
        <v>454</v>
      </c>
      <c r="F109" s="143">
        <v>334</v>
      </c>
      <c r="G109" s="143">
        <v>120</v>
      </c>
    </row>
    <row r="110" spans="1:9" ht="27" customHeight="1" x14ac:dyDescent="0.25">
      <c r="A110" s="143" t="s">
        <v>19</v>
      </c>
      <c r="B110" s="143">
        <v>5</v>
      </c>
      <c r="C110" s="143">
        <v>5</v>
      </c>
      <c r="D110" s="143">
        <v>0</v>
      </c>
      <c r="E110" s="143">
        <v>98</v>
      </c>
      <c r="F110" s="143">
        <v>63</v>
      </c>
      <c r="G110" s="143">
        <v>35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33:A34"/>
    <mergeCell ref="B33:D33"/>
    <mergeCell ref="E33:G33"/>
    <mergeCell ref="A25:I25"/>
    <mergeCell ref="A27:I27"/>
    <mergeCell ref="A28:I28"/>
    <mergeCell ref="A31:I31"/>
    <mergeCell ref="A55:A56"/>
    <mergeCell ref="B55:D55"/>
    <mergeCell ref="E55:G55"/>
    <mergeCell ref="A47:I47"/>
    <mergeCell ref="A49:I49"/>
    <mergeCell ref="A50:I50"/>
    <mergeCell ref="A53:I53"/>
    <mergeCell ref="A77:A78"/>
    <mergeCell ref="B77:D77"/>
    <mergeCell ref="E77:G77"/>
    <mergeCell ref="A69:I69"/>
    <mergeCell ref="A71:I71"/>
    <mergeCell ref="A72:I72"/>
    <mergeCell ref="A75:I75"/>
    <mergeCell ref="A99:A100"/>
    <mergeCell ref="B99:D99"/>
    <mergeCell ref="E99:G9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B61B-5B02-42E3-86F9-75D66B29811C}">
  <dimension ref="A1:I99"/>
  <sheetViews>
    <sheetView topLeftCell="A73" workbookViewId="0">
      <selection activeCell="J37" sqref="J37"/>
    </sheetView>
  </sheetViews>
  <sheetFormatPr baseColWidth="10" defaultRowHeight="15" x14ac:dyDescent="0.25"/>
  <cols>
    <col min="1" max="1" width="31.5703125" style="123" customWidth="1"/>
    <col min="2" max="7" width="13.7109375" style="123" customWidth="1"/>
    <col min="8" max="8" width="0" style="123" hidden="1" customWidth="1"/>
    <col min="9" max="9" width="7.28515625" style="123" customWidth="1"/>
    <col min="10" max="16384" width="11.42578125" style="123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40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954</v>
      </c>
      <c r="C14" s="4">
        <v>520</v>
      </c>
      <c r="D14" s="4">
        <v>434</v>
      </c>
      <c r="E14" s="4">
        <v>18845</v>
      </c>
      <c r="F14" s="4">
        <v>11085</v>
      </c>
      <c r="G14" s="4">
        <v>7760</v>
      </c>
    </row>
    <row r="15" spans="1:9" ht="16.5" x14ac:dyDescent="0.25">
      <c r="A15" s="5" t="s">
        <v>12</v>
      </c>
      <c r="B15" s="5">
        <v>22</v>
      </c>
      <c r="C15" s="5">
        <v>12</v>
      </c>
      <c r="D15" s="5">
        <v>10</v>
      </c>
      <c r="E15" s="5">
        <v>40</v>
      </c>
      <c r="F15" s="5">
        <v>18</v>
      </c>
      <c r="G15" s="5">
        <v>22</v>
      </c>
    </row>
    <row r="16" spans="1:9" ht="16.5" x14ac:dyDescent="0.25">
      <c r="A16" s="5" t="s">
        <v>13</v>
      </c>
      <c r="B16" s="5">
        <v>35</v>
      </c>
      <c r="C16" s="5">
        <v>18</v>
      </c>
      <c r="D16" s="5">
        <v>17</v>
      </c>
      <c r="E16" s="5">
        <v>437</v>
      </c>
      <c r="F16" s="5">
        <v>202</v>
      </c>
      <c r="G16" s="5">
        <v>235</v>
      </c>
    </row>
    <row r="17" spans="1:9" ht="16.5" x14ac:dyDescent="0.25">
      <c r="A17" s="5" t="s">
        <v>14</v>
      </c>
      <c r="B17" s="5">
        <v>46</v>
      </c>
      <c r="C17" s="5">
        <v>19</v>
      </c>
      <c r="D17" s="5">
        <v>27</v>
      </c>
      <c r="E17" s="5">
        <v>1172</v>
      </c>
      <c r="F17" s="5">
        <v>569</v>
      </c>
      <c r="G17" s="5">
        <v>603</v>
      </c>
    </row>
    <row r="18" spans="1:9" ht="16.5" x14ac:dyDescent="0.25">
      <c r="A18" s="5" t="s">
        <v>15</v>
      </c>
      <c r="B18" s="5">
        <v>81</v>
      </c>
      <c r="C18" s="5">
        <v>41</v>
      </c>
      <c r="D18" s="5">
        <v>40</v>
      </c>
      <c r="E18" s="5">
        <v>662</v>
      </c>
      <c r="F18" s="5">
        <v>329</v>
      </c>
      <c r="G18" s="5">
        <v>333</v>
      </c>
    </row>
    <row r="19" spans="1:9" ht="16.5" x14ac:dyDescent="0.25">
      <c r="A19" s="5" t="s">
        <v>16</v>
      </c>
      <c r="B19" s="5">
        <v>70</v>
      </c>
      <c r="C19" s="5">
        <v>35</v>
      </c>
      <c r="D19" s="5">
        <v>35</v>
      </c>
      <c r="E19" s="5">
        <v>3325</v>
      </c>
      <c r="F19" s="5">
        <v>1732</v>
      </c>
      <c r="G19" s="5">
        <v>1593</v>
      </c>
    </row>
    <row r="20" spans="1:9" ht="16.5" x14ac:dyDescent="0.25">
      <c r="A20" s="5" t="s">
        <v>17</v>
      </c>
      <c r="B20" s="5">
        <v>209</v>
      </c>
      <c r="C20" s="5">
        <v>126</v>
      </c>
      <c r="D20" s="5">
        <v>83</v>
      </c>
      <c r="E20" s="5">
        <v>3699</v>
      </c>
      <c r="F20" s="5">
        <v>2341</v>
      </c>
      <c r="G20" s="5">
        <v>1358</v>
      </c>
    </row>
    <row r="21" spans="1:9" ht="16.5" x14ac:dyDescent="0.25">
      <c r="A21" s="5" t="s">
        <v>18</v>
      </c>
      <c r="B21" s="5">
        <v>362</v>
      </c>
      <c r="C21" s="5">
        <v>207</v>
      </c>
      <c r="D21" s="5">
        <v>155</v>
      </c>
      <c r="E21" s="5">
        <v>6804</v>
      </c>
      <c r="F21" s="5">
        <v>4283</v>
      </c>
      <c r="G21" s="5">
        <v>2521</v>
      </c>
    </row>
    <row r="22" spans="1:9" ht="16.5" x14ac:dyDescent="0.25">
      <c r="A22" s="5" t="s">
        <v>19</v>
      </c>
      <c r="B22" s="5">
        <v>129</v>
      </c>
      <c r="C22" s="5">
        <v>62</v>
      </c>
      <c r="D22" s="5">
        <v>67</v>
      </c>
      <c r="E22" s="5">
        <v>2706</v>
      </c>
      <c r="F22" s="5">
        <v>1611</v>
      </c>
      <c r="G22" s="5">
        <v>1095</v>
      </c>
    </row>
    <row r="23" spans="1:9" ht="24.75" customHeight="1" x14ac:dyDescent="0.25"/>
    <row r="25" spans="1:9" ht="18" customHeight="1" x14ac:dyDescent="0.25">
      <c r="A25" s="182" t="s">
        <v>40</v>
      </c>
      <c r="B25" s="180"/>
      <c r="C25" s="180"/>
      <c r="D25" s="180"/>
      <c r="E25" s="180"/>
      <c r="F25" s="180"/>
      <c r="G25" s="180"/>
      <c r="H25" s="180"/>
      <c r="I25" s="180"/>
    </row>
    <row r="26" spans="1:9" ht="18" customHeight="1" x14ac:dyDescent="0.25">
      <c r="A26" s="182" t="s">
        <v>20</v>
      </c>
      <c r="B26" s="180"/>
      <c r="C26" s="180"/>
      <c r="D26" s="180"/>
      <c r="E26" s="180"/>
      <c r="F26" s="180"/>
      <c r="G26" s="180"/>
      <c r="H26" s="180"/>
      <c r="I26" s="180"/>
    </row>
    <row r="27" spans="1:9" ht="12.2" customHeight="1" x14ac:dyDescent="0.25"/>
    <row r="28" spans="1:9" ht="15.4" customHeight="1" x14ac:dyDescent="0.25"/>
    <row r="29" spans="1:9" ht="18" customHeight="1" x14ac:dyDescent="0.25">
      <c r="A29" s="183" t="s">
        <v>3</v>
      </c>
      <c r="B29" s="180"/>
      <c r="C29" s="180"/>
      <c r="D29" s="180"/>
      <c r="E29" s="180"/>
      <c r="F29" s="180"/>
      <c r="G29" s="180"/>
      <c r="H29" s="180"/>
      <c r="I29" s="180"/>
    </row>
    <row r="30" spans="1:9" ht="8.4499999999999993" customHeight="1" x14ac:dyDescent="0.25"/>
    <row r="31" spans="1:9" x14ac:dyDescent="0.25">
      <c r="A31" s="184" t="s">
        <v>4</v>
      </c>
      <c r="B31" s="186" t="s">
        <v>5</v>
      </c>
      <c r="C31" s="187"/>
      <c r="D31" s="188"/>
      <c r="E31" s="186" t="s">
        <v>6</v>
      </c>
      <c r="F31" s="187"/>
      <c r="G31" s="188"/>
    </row>
    <row r="32" spans="1:9" x14ac:dyDescent="0.25">
      <c r="A32" s="185"/>
      <c r="B32" s="2" t="s">
        <v>7</v>
      </c>
      <c r="C32" s="2" t="s">
        <v>8</v>
      </c>
      <c r="D32" s="2" t="s">
        <v>9</v>
      </c>
      <c r="E32" s="2" t="s">
        <v>7</v>
      </c>
      <c r="F32" s="2" t="s">
        <v>8</v>
      </c>
      <c r="G32" s="2" t="s">
        <v>9</v>
      </c>
    </row>
    <row r="33" spans="1:9" ht="16.5" x14ac:dyDescent="0.25">
      <c r="A33" s="3" t="s">
        <v>10</v>
      </c>
      <c r="B33" s="3" t="s">
        <v>10</v>
      </c>
      <c r="C33" s="3" t="s">
        <v>10</v>
      </c>
      <c r="D33" s="3" t="s">
        <v>10</v>
      </c>
      <c r="E33" s="3" t="s">
        <v>10</v>
      </c>
      <c r="F33" s="3" t="s">
        <v>10</v>
      </c>
      <c r="G33" s="3" t="s">
        <v>10</v>
      </c>
    </row>
    <row r="34" spans="1:9" ht="16.5" x14ac:dyDescent="0.25">
      <c r="A34" s="4" t="s">
        <v>11</v>
      </c>
      <c r="B34" s="4">
        <v>652</v>
      </c>
      <c r="C34" s="4">
        <v>362</v>
      </c>
      <c r="D34" s="4">
        <v>290</v>
      </c>
      <c r="E34" s="4">
        <v>14710</v>
      </c>
      <c r="F34" s="4">
        <v>8360</v>
      </c>
      <c r="G34" s="4">
        <v>6350</v>
      </c>
    </row>
    <row r="35" spans="1:9" ht="16.5" x14ac:dyDescent="0.25">
      <c r="A35" s="5" t="s">
        <v>12</v>
      </c>
      <c r="B35" s="5">
        <v>6</v>
      </c>
      <c r="C35" s="5">
        <v>4</v>
      </c>
      <c r="D35" s="5">
        <v>2</v>
      </c>
      <c r="E35" s="5">
        <v>10</v>
      </c>
      <c r="F35" s="5">
        <v>6</v>
      </c>
      <c r="G35" s="5">
        <v>4</v>
      </c>
    </row>
    <row r="36" spans="1:9" ht="16.5" x14ac:dyDescent="0.25">
      <c r="A36" s="5" t="s">
        <v>13</v>
      </c>
      <c r="B36" s="5">
        <v>22</v>
      </c>
      <c r="C36" s="5">
        <v>10</v>
      </c>
      <c r="D36" s="5">
        <v>12</v>
      </c>
      <c r="E36" s="5">
        <v>221</v>
      </c>
      <c r="F36" s="5">
        <v>98</v>
      </c>
      <c r="G36" s="5">
        <v>123</v>
      </c>
    </row>
    <row r="37" spans="1:9" ht="16.5" x14ac:dyDescent="0.25">
      <c r="A37" s="5" t="s">
        <v>14</v>
      </c>
      <c r="B37" s="5">
        <v>23</v>
      </c>
      <c r="C37" s="5">
        <v>8</v>
      </c>
      <c r="D37" s="5">
        <v>15</v>
      </c>
      <c r="E37" s="5">
        <v>778</v>
      </c>
      <c r="F37" s="5">
        <v>362</v>
      </c>
      <c r="G37" s="5">
        <v>416</v>
      </c>
    </row>
    <row r="38" spans="1:9" ht="16.5" x14ac:dyDescent="0.25">
      <c r="A38" s="5" t="s">
        <v>15</v>
      </c>
      <c r="B38" s="5">
        <v>31</v>
      </c>
      <c r="C38" s="5">
        <v>18</v>
      </c>
      <c r="D38" s="5">
        <v>13</v>
      </c>
      <c r="E38" s="5">
        <v>322</v>
      </c>
      <c r="F38" s="5">
        <v>160</v>
      </c>
      <c r="G38" s="5">
        <v>162</v>
      </c>
    </row>
    <row r="39" spans="1:9" ht="16.5" x14ac:dyDescent="0.25">
      <c r="A39" s="5" t="s">
        <v>16</v>
      </c>
      <c r="B39" s="5">
        <v>48</v>
      </c>
      <c r="C39" s="5">
        <v>22</v>
      </c>
      <c r="D39" s="5">
        <v>26</v>
      </c>
      <c r="E39" s="5">
        <v>3154</v>
      </c>
      <c r="F39" s="5">
        <v>1637</v>
      </c>
      <c r="G39" s="5">
        <v>1517</v>
      </c>
    </row>
    <row r="40" spans="1:9" ht="16.5" x14ac:dyDescent="0.25">
      <c r="A40" s="5" t="s">
        <v>17</v>
      </c>
      <c r="B40" s="5">
        <v>153</v>
      </c>
      <c r="C40" s="5">
        <v>94</v>
      </c>
      <c r="D40" s="5">
        <v>59</v>
      </c>
      <c r="E40" s="5">
        <v>2882</v>
      </c>
      <c r="F40" s="5">
        <v>1737</v>
      </c>
      <c r="G40" s="5">
        <v>1145</v>
      </c>
    </row>
    <row r="41" spans="1:9" ht="16.5" x14ac:dyDescent="0.25">
      <c r="A41" s="5" t="s">
        <v>18</v>
      </c>
      <c r="B41" s="5">
        <v>274</v>
      </c>
      <c r="C41" s="5">
        <v>159</v>
      </c>
      <c r="D41" s="5">
        <v>115</v>
      </c>
      <c r="E41" s="5">
        <v>5305</v>
      </c>
      <c r="F41" s="5">
        <v>3158</v>
      </c>
      <c r="G41" s="5">
        <v>2147</v>
      </c>
    </row>
    <row r="42" spans="1:9" ht="16.5" x14ac:dyDescent="0.25">
      <c r="A42" s="5" t="s">
        <v>19</v>
      </c>
      <c r="B42" s="5">
        <v>95</v>
      </c>
      <c r="C42" s="5">
        <v>47</v>
      </c>
      <c r="D42" s="5">
        <v>48</v>
      </c>
      <c r="E42" s="5">
        <v>2038</v>
      </c>
      <c r="F42" s="5">
        <v>1202</v>
      </c>
      <c r="G42" s="5">
        <v>836</v>
      </c>
    </row>
    <row r="45" spans="1:9" x14ac:dyDescent="0.25">
      <c r="A45" s="196" t="s">
        <v>21</v>
      </c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145"/>
      <c r="B46" s="145"/>
      <c r="C46" s="145"/>
      <c r="D46" s="145"/>
      <c r="E46" s="145"/>
      <c r="F46" s="145"/>
      <c r="G46" s="145"/>
      <c r="H46" s="145"/>
      <c r="I46" s="145"/>
    </row>
    <row r="47" spans="1:9" x14ac:dyDescent="0.25">
      <c r="A47" s="145"/>
      <c r="B47" s="145"/>
      <c r="C47" s="145"/>
      <c r="D47" s="145"/>
      <c r="E47" s="145"/>
      <c r="F47" s="145"/>
      <c r="G47" s="145"/>
      <c r="H47" s="145"/>
      <c r="I47" s="145"/>
    </row>
    <row r="48" spans="1:9" x14ac:dyDescent="0.25">
      <c r="A48" s="197" t="s">
        <v>3</v>
      </c>
      <c r="B48" s="195"/>
      <c r="C48" s="195"/>
      <c r="D48" s="195"/>
      <c r="E48" s="195"/>
      <c r="F48" s="195"/>
      <c r="G48" s="195"/>
      <c r="H48" s="195"/>
      <c r="I48" s="195"/>
    </row>
    <row r="49" spans="1:9" x14ac:dyDescent="0.25">
      <c r="A49" s="145"/>
      <c r="B49" s="145"/>
      <c r="C49" s="145"/>
      <c r="D49" s="145"/>
      <c r="E49" s="145"/>
      <c r="F49" s="145"/>
      <c r="G49" s="145"/>
      <c r="H49" s="145"/>
      <c r="I49" s="145"/>
    </row>
    <row r="50" spans="1:9" x14ac:dyDescent="0.25">
      <c r="A50" s="189" t="s">
        <v>4</v>
      </c>
      <c r="B50" s="191" t="s">
        <v>5</v>
      </c>
      <c r="C50" s="192"/>
      <c r="D50" s="193"/>
      <c r="E50" s="191" t="s">
        <v>6</v>
      </c>
      <c r="F50" s="192"/>
      <c r="G50" s="193"/>
      <c r="H50" s="145"/>
      <c r="I50" s="145"/>
    </row>
    <row r="51" spans="1:9" x14ac:dyDescent="0.25">
      <c r="A51" s="190"/>
      <c r="B51" s="146" t="s">
        <v>7</v>
      </c>
      <c r="C51" s="146" t="s">
        <v>8</v>
      </c>
      <c r="D51" s="146" t="s">
        <v>9</v>
      </c>
      <c r="E51" s="146" t="s">
        <v>7</v>
      </c>
      <c r="F51" s="146" t="s">
        <v>8</v>
      </c>
      <c r="G51" s="146" t="s">
        <v>9</v>
      </c>
      <c r="H51" s="145"/>
      <c r="I51" s="145"/>
    </row>
    <row r="52" spans="1:9" ht="16.5" x14ac:dyDescent="0.25">
      <c r="A52" s="147" t="s">
        <v>10</v>
      </c>
      <c r="B52" s="147" t="s">
        <v>10</v>
      </c>
      <c r="C52" s="147" t="s">
        <v>10</v>
      </c>
      <c r="D52" s="147" t="s">
        <v>10</v>
      </c>
      <c r="E52" s="147" t="s">
        <v>10</v>
      </c>
      <c r="F52" s="147" t="s">
        <v>10</v>
      </c>
      <c r="G52" s="147" t="s">
        <v>10</v>
      </c>
      <c r="H52" s="145"/>
      <c r="I52" s="145"/>
    </row>
    <row r="53" spans="1:9" ht="16.5" x14ac:dyDescent="0.25">
      <c r="A53" s="148" t="s">
        <v>11</v>
      </c>
      <c r="B53" s="148">
        <v>131</v>
      </c>
      <c r="C53" s="148">
        <v>66</v>
      </c>
      <c r="D53" s="148">
        <v>65</v>
      </c>
      <c r="E53" s="148">
        <v>1420</v>
      </c>
      <c r="F53" s="148">
        <v>912</v>
      </c>
      <c r="G53" s="148">
        <v>508</v>
      </c>
      <c r="H53" s="145"/>
      <c r="I53" s="145"/>
    </row>
    <row r="54" spans="1:9" ht="16.5" x14ac:dyDescent="0.25">
      <c r="A54" s="149" t="s">
        <v>12</v>
      </c>
      <c r="B54" s="149">
        <v>3</v>
      </c>
      <c r="C54" s="149">
        <v>3</v>
      </c>
      <c r="D54" s="149">
        <v>0</v>
      </c>
      <c r="E54" s="149">
        <v>7</v>
      </c>
      <c r="F54" s="149">
        <v>5</v>
      </c>
      <c r="G54" s="149">
        <v>2</v>
      </c>
      <c r="H54" s="145"/>
      <c r="I54" s="145"/>
    </row>
    <row r="55" spans="1:9" ht="16.5" x14ac:dyDescent="0.25">
      <c r="A55" s="149" t="s">
        <v>13</v>
      </c>
      <c r="B55" s="149">
        <v>0</v>
      </c>
      <c r="C55" s="149">
        <v>0</v>
      </c>
      <c r="D55" s="149">
        <v>0</v>
      </c>
      <c r="E55" s="149">
        <v>72</v>
      </c>
      <c r="F55" s="149">
        <v>40</v>
      </c>
      <c r="G55" s="149">
        <v>32</v>
      </c>
      <c r="H55" s="145"/>
      <c r="I55" s="145"/>
    </row>
    <row r="56" spans="1:9" ht="16.5" x14ac:dyDescent="0.25">
      <c r="A56" s="149" t="s">
        <v>14</v>
      </c>
      <c r="B56" s="149">
        <v>4</v>
      </c>
      <c r="C56" s="149">
        <v>2</v>
      </c>
      <c r="D56" s="149">
        <v>2</v>
      </c>
      <c r="E56" s="149">
        <v>138</v>
      </c>
      <c r="F56" s="149">
        <v>73</v>
      </c>
      <c r="G56" s="149">
        <v>65</v>
      </c>
    </row>
    <row r="57" spans="1:9" ht="16.5" x14ac:dyDescent="0.25">
      <c r="A57" s="149" t="s">
        <v>15</v>
      </c>
      <c r="B57" s="149">
        <v>44</v>
      </c>
      <c r="C57" s="149">
        <v>19</v>
      </c>
      <c r="D57" s="149">
        <v>25</v>
      </c>
      <c r="E57" s="149">
        <v>188</v>
      </c>
      <c r="F57" s="149">
        <v>81</v>
      </c>
      <c r="G57" s="149">
        <v>107</v>
      </c>
    </row>
    <row r="58" spans="1:9" ht="16.5" x14ac:dyDescent="0.25">
      <c r="A58" s="149" t="s">
        <v>16</v>
      </c>
      <c r="B58" s="149">
        <v>14</v>
      </c>
      <c r="C58" s="149">
        <v>8</v>
      </c>
      <c r="D58" s="149">
        <v>6</v>
      </c>
      <c r="E58" s="149">
        <v>63</v>
      </c>
      <c r="F58" s="149">
        <v>38</v>
      </c>
      <c r="G58" s="149">
        <v>25</v>
      </c>
    </row>
    <row r="59" spans="1:9" ht="16.5" x14ac:dyDescent="0.25">
      <c r="A59" s="149" t="s">
        <v>17</v>
      </c>
      <c r="B59" s="149">
        <v>20</v>
      </c>
      <c r="C59" s="149">
        <v>11</v>
      </c>
      <c r="D59" s="149">
        <v>9</v>
      </c>
      <c r="E59" s="149">
        <v>275</v>
      </c>
      <c r="F59" s="149">
        <v>212</v>
      </c>
      <c r="G59" s="149">
        <v>63</v>
      </c>
    </row>
    <row r="60" spans="1:9" ht="16.5" x14ac:dyDescent="0.25">
      <c r="A60" s="149" t="s">
        <v>18</v>
      </c>
      <c r="B60" s="149">
        <v>30</v>
      </c>
      <c r="C60" s="149">
        <v>17</v>
      </c>
      <c r="D60" s="149">
        <v>13</v>
      </c>
      <c r="E60" s="149">
        <v>452</v>
      </c>
      <c r="F60" s="149">
        <v>333</v>
      </c>
      <c r="G60" s="149">
        <v>119</v>
      </c>
    </row>
    <row r="61" spans="1:9" ht="16.5" x14ac:dyDescent="0.25">
      <c r="A61" s="149" t="s">
        <v>19</v>
      </c>
      <c r="B61" s="149">
        <v>16</v>
      </c>
      <c r="C61" s="149">
        <v>6</v>
      </c>
      <c r="D61" s="149">
        <v>10</v>
      </c>
      <c r="E61" s="149">
        <v>225</v>
      </c>
      <c r="F61" s="149">
        <v>130</v>
      </c>
      <c r="G61" s="149">
        <v>95</v>
      </c>
    </row>
    <row r="64" spans="1:9" x14ac:dyDescent="0.25">
      <c r="A64" s="196" t="s">
        <v>22</v>
      </c>
      <c r="B64" s="195"/>
      <c r="C64" s="195"/>
      <c r="D64" s="195"/>
      <c r="E64" s="195"/>
      <c r="F64" s="195"/>
      <c r="G64" s="195"/>
      <c r="H64" s="195"/>
      <c r="I64" s="195"/>
    </row>
    <row r="65" spans="1:9" x14ac:dyDescent="0.25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 x14ac:dyDescent="0.25">
      <c r="A66" s="150"/>
      <c r="B66" s="150"/>
      <c r="C66" s="150"/>
      <c r="D66" s="150"/>
      <c r="E66" s="150"/>
      <c r="F66" s="150"/>
      <c r="G66" s="150"/>
      <c r="H66" s="150"/>
      <c r="I66" s="150"/>
    </row>
    <row r="67" spans="1:9" x14ac:dyDescent="0.25">
      <c r="A67" s="197" t="s">
        <v>3</v>
      </c>
      <c r="B67" s="195"/>
      <c r="C67" s="195"/>
      <c r="D67" s="195"/>
      <c r="E67" s="195"/>
      <c r="F67" s="195"/>
      <c r="G67" s="195"/>
      <c r="H67" s="195"/>
      <c r="I67" s="195"/>
    </row>
    <row r="68" spans="1:9" x14ac:dyDescent="0.25">
      <c r="A68" s="150"/>
      <c r="B68" s="150"/>
      <c r="C68" s="150"/>
      <c r="D68" s="150"/>
      <c r="E68" s="150"/>
      <c r="F68" s="150"/>
      <c r="G68" s="150"/>
      <c r="H68" s="150"/>
      <c r="I68" s="150"/>
    </row>
    <row r="69" spans="1:9" x14ac:dyDescent="0.25">
      <c r="A69" s="189" t="s">
        <v>4</v>
      </c>
      <c r="B69" s="191" t="s">
        <v>5</v>
      </c>
      <c r="C69" s="192"/>
      <c r="D69" s="193"/>
      <c r="E69" s="191" t="s">
        <v>6</v>
      </c>
      <c r="F69" s="192"/>
      <c r="G69" s="193"/>
      <c r="H69" s="150"/>
      <c r="I69" s="150"/>
    </row>
    <row r="70" spans="1:9" x14ac:dyDescent="0.25">
      <c r="A70" s="190"/>
      <c r="B70" s="151" t="s">
        <v>7</v>
      </c>
      <c r="C70" s="151" t="s">
        <v>8</v>
      </c>
      <c r="D70" s="151" t="s">
        <v>9</v>
      </c>
      <c r="E70" s="151" t="s">
        <v>7</v>
      </c>
      <c r="F70" s="151" t="s">
        <v>8</v>
      </c>
      <c r="G70" s="151" t="s">
        <v>9</v>
      </c>
      <c r="H70" s="150"/>
      <c r="I70" s="150"/>
    </row>
    <row r="71" spans="1:9" ht="16.5" x14ac:dyDescent="0.25">
      <c r="A71" s="152" t="s">
        <v>10</v>
      </c>
      <c r="B71" s="152" t="s">
        <v>10</v>
      </c>
      <c r="C71" s="152" t="s">
        <v>10</v>
      </c>
      <c r="D71" s="152" t="s">
        <v>10</v>
      </c>
      <c r="E71" s="152" t="s">
        <v>10</v>
      </c>
      <c r="F71" s="152" t="s">
        <v>10</v>
      </c>
      <c r="G71" s="152" t="s">
        <v>10</v>
      </c>
      <c r="H71" s="150"/>
      <c r="I71" s="150"/>
    </row>
    <row r="72" spans="1:9" ht="16.5" x14ac:dyDescent="0.25">
      <c r="A72" s="153" t="s">
        <v>11</v>
      </c>
      <c r="B72" s="153">
        <v>96</v>
      </c>
      <c r="C72" s="153">
        <v>56</v>
      </c>
      <c r="D72" s="153">
        <v>40</v>
      </c>
      <c r="E72" s="153">
        <v>1743</v>
      </c>
      <c r="F72" s="153">
        <v>1175</v>
      </c>
      <c r="G72" s="153">
        <v>568</v>
      </c>
      <c r="H72" s="150"/>
      <c r="I72" s="150"/>
    </row>
    <row r="73" spans="1:9" ht="16.5" x14ac:dyDescent="0.25">
      <c r="A73" s="154" t="s">
        <v>12</v>
      </c>
      <c r="B73" s="154">
        <v>6</v>
      </c>
      <c r="C73" s="154">
        <v>1</v>
      </c>
      <c r="D73" s="154">
        <v>5</v>
      </c>
      <c r="E73" s="154">
        <v>11</v>
      </c>
      <c r="F73" s="154">
        <v>2</v>
      </c>
      <c r="G73" s="154">
        <v>9</v>
      </c>
      <c r="H73" s="150"/>
      <c r="I73" s="150"/>
    </row>
    <row r="74" spans="1:9" ht="16.5" x14ac:dyDescent="0.25">
      <c r="A74" s="154" t="s">
        <v>13</v>
      </c>
      <c r="B74" s="154">
        <v>8</v>
      </c>
      <c r="C74" s="154">
        <v>5</v>
      </c>
      <c r="D74" s="154">
        <v>3</v>
      </c>
      <c r="E74" s="154">
        <v>52</v>
      </c>
      <c r="F74" s="154">
        <v>15</v>
      </c>
      <c r="G74" s="154">
        <v>37</v>
      </c>
      <c r="H74" s="150"/>
      <c r="I74" s="150"/>
    </row>
    <row r="75" spans="1:9" ht="16.5" x14ac:dyDescent="0.25">
      <c r="A75" s="154" t="s">
        <v>14</v>
      </c>
      <c r="B75" s="154">
        <v>10</v>
      </c>
      <c r="C75" s="154">
        <v>5</v>
      </c>
      <c r="D75" s="154">
        <v>5</v>
      </c>
      <c r="E75" s="154">
        <v>156</v>
      </c>
      <c r="F75" s="154">
        <v>84</v>
      </c>
      <c r="G75" s="154">
        <v>72</v>
      </c>
    </row>
    <row r="76" spans="1:9" ht="16.5" x14ac:dyDescent="0.25">
      <c r="A76" s="154" t="s">
        <v>15</v>
      </c>
      <c r="B76" s="154">
        <v>2</v>
      </c>
      <c r="C76" s="154">
        <v>1</v>
      </c>
      <c r="D76" s="154">
        <v>1</v>
      </c>
      <c r="E76" s="154">
        <v>114</v>
      </c>
      <c r="F76" s="154">
        <v>61</v>
      </c>
      <c r="G76" s="154">
        <v>53</v>
      </c>
    </row>
    <row r="77" spans="1:9" ht="16.5" x14ac:dyDescent="0.25">
      <c r="A77" s="154" t="s">
        <v>16</v>
      </c>
      <c r="B77" s="154">
        <v>7</v>
      </c>
      <c r="C77" s="154">
        <v>5</v>
      </c>
      <c r="D77" s="154">
        <v>2</v>
      </c>
      <c r="E77" s="154">
        <v>57</v>
      </c>
      <c r="F77" s="154">
        <v>27</v>
      </c>
      <c r="G77" s="154">
        <v>30</v>
      </c>
    </row>
    <row r="78" spans="1:9" ht="16.5" x14ac:dyDescent="0.25">
      <c r="A78" s="154" t="s">
        <v>17</v>
      </c>
      <c r="B78" s="154">
        <v>19</v>
      </c>
      <c r="C78" s="154">
        <v>12</v>
      </c>
      <c r="D78" s="154">
        <v>7</v>
      </c>
      <c r="E78" s="154">
        <v>364</v>
      </c>
      <c r="F78" s="154">
        <v>270</v>
      </c>
      <c r="G78" s="154">
        <v>94</v>
      </c>
    </row>
    <row r="79" spans="1:9" ht="16.5" x14ac:dyDescent="0.25">
      <c r="A79" s="154" t="s">
        <v>18</v>
      </c>
      <c r="B79" s="154">
        <v>34</v>
      </c>
      <c r="C79" s="154">
        <v>22</v>
      </c>
      <c r="D79" s="154">
        <v>12</v>
      </c>
      <c r="E79" s="154">
        <v>665</v>
      </c>
      <c r="F79" s="154">
        <v>512</v>
      </c>
      <c r="G79" s="154">
        <v>153</v>
      </c>
    </row>
    <row r="80" spans="1:9" ht="16.5" x14ac:dyDescent="0.25">
      <c r="A80" s="154" t="s">
        <v>19</v>
      </c>
      <c r="B80" s="154">
        <v>10</v>
      </c>
      <c r="C80" s="154">
        <v>5</v>
      </c>
      <c r="D80" s="154">
        <v>5</v>
      </c>
      <c r="E80" s="154">
        <v>324</v>
      </c>
      <c r="F80" s="154">
        <v>204</v>
      </c>
      <c r="G80" s="154">
        <v>120</v>
      </c>
    </row>
    <row r="83" spans="1:9" x14ac:dyDescent="0.25">
      <c r="A83" s="196" t="s">
        <v>23</v>
      </c>
      <c r="B83" s="195"/>
      <c r="C83" s="195"/>
      <c r="D83" s="195"/>
      <c r="E83" s="195"/>
      <c r="F83" s="195"/>
      <c r="G83" s="195"/>
      <c r="H83" s="195"/>
      <c r="I83" s="195"/>
    </row>
    <row r="84" spans="1:9" x14ac:dyDescent="0.25">
      <c r="A84" s="155"/>
      <c r="B84" s="155"/>
      <c r="C84" s="155"/>
      <c r="D84" s="155"/>
      <c r="E84" s="155"/>
      <c r="F84" s="155"/>
      <c r="G84" s="155"/>
      <c r="H84" s="155"/>
      <c r="I84" s="155"/>
    </row>
    <row r="85" spans="1:9" x14ac:dyDescent="0.25">
      <c r="A85" s="155"/>
      <c r="B85" s="155"/>
      <c r="C85" s="155"/>
      <c r="D85" s="155"/>
      <c r="E85" s="155"/>
      <c r="F85" s="155"/>
      <c r="G85" s="155"/>
      <c r="H85" s="155"/>
      <c r="I85" s="155"/>
    </row>
    <row r="86" spans="1:9" x14ac:dyDescent="0.25">
      <c r="A86" s="197" t="s">
        <v>3</v>
      </c>
      <c r="B86" s="195"/>
      <c r="C86" s="195"/>
      <c r="D86" s="195"/>
      <c r="E86" s="195"/>
      <c r="F86" s="195"/>
      <c r="G86" s="195"/>
      <c r="H86" s="195"/>
      <c r="I86" s="195"/>
    </row>
    <row r="87" spans="1:9" x14ac:dyDescent="0.25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 x14ac:dyDescent="0.25">
      <c r="A88" s="189" t="s">
        <v>4</v>
      </c>
      <c r="B88" s="191" t="s">
        <v>5</v>
      </c>
      <c r="C88" s="192"/>
      <c r="D88" s="193"/>
      <c r="E88" s="191" t="s">
        <v>6</v>
      </c>
      <c r="F88" s="192"/>
      <c r="G88" s="193"/>
      <c r="H88" s="155"/>
      <c r="I88" s="155"/>
    </row>
    <row r="89" spans="1:9" x14ac:dyDescent="0.25">
      <c r="A89" s="190"/>
      <c r="B89" s="156" t="s">
        <v>7</v>
      </c>
      <c r="C89" s="156" t="s">
        <v>8</v>
      </c>
      <c r="D89" s="156" t="s">
        <v>9</v>
      </c>
      <c r="E89" s="156" t="s">
        <v>7</v>
      </c>
      <c r="F89" s="156" t="s">
        <v>8</v>
      </c>
      <c r="G89" s="156" t="s">
        <v>9</v>
      </c>
      <c r="H89" s="155"/>
      <c r="I89" s="155"/>
    </row>
    <row r="90" spans="1:9" ht="16.5" x14ac:dyDescent="0.25">
      <c r="A90" s="157" t="s">
        <v>10</v>
      </c>
      <c r="B90" s="157" t="s">
        <v>10</v>
      </c>
      <c r="C90" s="157" t="s">
        <v>10</v>
      </c>
      <c r="D90" s="157" t="s">
        <v>10</v>
      </c>
      <c r="E90" s="157" t="s">
        <v>10</v>
      </c>
      <c r="F90" s="157" t="s">
        <v>10</v>
      </c>
      <c r="G90" s="157" t="s">
        <v>10</v>
      </c>
      <c r="H90" s="155"/>
      <c r="I90" s="155"/>
    </row>
    <row r="91" spans="1:9" ht="16.5" x14ac:dyDescent="0.25">
      <c r="A91" s="158" t="s">
        <v>11</v>
      </c>
      <c r="B91" s="158">
        <v>75</v>
      </c>
      <c r="C91" s="158">
        <v>36</v>
      </c>
      <c r="D91" s="158">
        <v>39</v>
      </c>
      <c r="E91" s="158">
        <v>972</v>
      </c>
      <c r="F91" s="158">
        <v>638</v>
      </c>
      <c r="G91" s="158">
        <v>334</v>
      </c>
      <c r="H91" s="155"/>
      <c r="I91" s="155"/>
    </row>
    <row r="92" spans="1:9" ht="16.5" x14ac:dyDescent="0.25">
      <c r="A92" s="159" t="s">
        <v>12</v>
      </c>
      <c r="B92" s="159">
        <v>7</v>
      </c>
      <c r="C92" s="159">
        <v>4</v>
      </c>
      <c r="D92" s="159">
        <v>3</v>
      </c>
      <c r="E92" s="159">
        <v>12</v>
      </c>
      <c r="F92" s="159">
        <v>5</v>
      </c>
      <c r="G92" s="159">
        <v>7</v>
      </c>
      <c r="H92" s="155"/>
      <c r="I92" s="155"/>
    </row>
    <row r="93" spans="1:9" ht="16.5" x14ac:dyDescent="0.25">
      <c r="A93" s="159" t="s">
        <v>13</v>
      </c>
      <c r="B93" s="159">
        <v>5</v>
      </c>
      <c r="C93" s="159">
        <v>3</v>
      </c>
      <c r="D93" s="159">
        <v>2</v>
      </c>
      <c r="E93" s="159">
        <v>92</v>
      </c>
      <c r="F93" s="159">
        <v>49</v>
      </c>
      <c r="G93" s="159">
        <v>43</v>
      </c>
      <c r="H93" s="155"/>
      <c r="I93" s="155"/>
    </row>
    <row r="94" spans="1:9" ht="16.5" x14ac:dyDescent="0.25">
      <c r="A94" s="159" t="s">
        <v>14</v>
      </c>
      <c r="B94" s="159">
        <v>9</v>
      </c>
      <c r="C94" s="159">
        <v>4</v>
      </c>
      <c r="D94" s="159">
        <v>5</v>
      </c>
      <c r="E94" s="159">
        <v>100</v>
      </c>
      <c r="F94" s="159">
        <v>50</v>
      </c>
      <c r="G94" s="159">
        <v>50</v>
      </c>
    </row>
    <row r="95" spans="1:9" ht="16.5" x14ac:dyDescent="0.25">
      <c r="A95" s="159" t="s">
        <v>15</v>
      </c>
      <c r="B95" s="159">
        <v>4</v>
      </c>
      <c r="C95" s="159">
        <v>3</v>
      </c>
      <c r="D95" s="159">
        <v>1</v>
      </c>
      <c r="E95" s="159">
        <v>38</v>
      </c>
      <c r="F95" s="159">
        <v>27</v>
      </c>
      <c r="G95" s="159">
        <v>11</v>
      </c>
    </row>
    <row r="96" spans="1:9" ht="16.5" x14ac:dyDescent="0.25">
      <c r="A96" s="159" t="s">
        <v>16</v>
      </c>
      <c r="B96" s="159">
        <v>1</v>
      </c>
      <c r="C96" s="159">
        <v>0</v>
      </c>
      <c r="D96" s="159">
        <v>1</v>
      </c>
      <c r="E96" s="159">
        <v>51</v>
      </c>
      <c r="F96" s="159">
        <v>30</v>
      </c>
      <c r="G96" s="159">
        <v>21</v>
      </c>
    </row>
    <row r="97" spans="1:7" ht="16.5" x14ac:dyDescent="0.25">
      <c r="A97" s="159" t="s">
        <v>17</v>
      </c>
      <c r="B97" s="159">
        <v>17</v>
      </c>
      <c r="C97" s="159">
        <v>9</v>
      </c>
      <c r="D97" s="159">
        <v>8</v>
      </c>
      <c r="E97" s="159">
        <v>178</v>
      </c>
      <c r="F97" s="159">
        <v>122</v>
      </c>
      <c r="G97" s="159">
        <v>56</v>
      </c>
    </row>
    <row r="98" spans="1:7" ht="16.5" x14ac:dyDescent="0.25">
      <c r="A98" s="159" t="s">
        <v>18</v>
      </c>
      <c r="B98" s="159">
        <v>24</v>
      </c>
      <c r="C98" s="159">
        <v>9</v>
      </c>
      <c r="D98" s="159">
        <v>15</v>
      </c>
      <c r="E98" s="159">
        <v>382</v>
      </c>
      <c r="F98" s="159">
        <v>280</v>
      </c>
      <c r="G98" s="159">
        <v>102</v>
      </c>
    </row>
    <row r="99" spans="1:7" ht="16.5" x14ac:dyDescent="0.25">
      <c r="A99" s="159" t="s">
        <v>19</v>
      </c>
      <c r="B99" s="159">
        <v>8</v>
      </c>
      <c r="C99" s="159">
        <v>4</v>
      </c>
      <c r="D99" s="159">
        <v>4</v>
      </c>
      <c r="E99" s="159">
        <v>119</v>
      </c>
      <c r="F99" s="159">
        <v>75</v>
      </c>
      <c r="G99" s="159">
        <v>44</v>
      </c>
    </row>
  </sheetData>
  <mergeCells count="29">
    <mergeCell ref="A88:A89"/>
    <mergeCell ref="B88:D88"/>
    <mergeCell ref="E88:G88"/>
    <mergeCell ref="A83:I83"/>
    <mergeCell ref="A86:I86"/>
    <mergeCell ref="A69:A70"/>
    <mergeCell ref="B69:D69"/>
    <mergeCell ref="E69:G69"/>
    <mergeCell ref="A64:I64"/>
    <mergeCell ref="A67:I67"/>
    <mergeCell ref="A50:A51"/>
    <mergeCell ref="B50:D50"/>
    <mergeCell ref="E50:G50"/>
    <mergeCell ref="A45:I45"/>
    <mergeCell ref="A48:I48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EE0E-83CF-4786-9CF0-914DEA74E296}">
  <dimension ref="A1:I102"/>
  <sheetViews>
    <sheetView topLeftCell="A76" workbookViewId="0">
      <selection sqref="A1:XFD1048576"/>
    </sheetView>
  </sheetViews>
  <sheetFormatPr baseColWidth="10" defaultRowHeight="15" x14ac:dyDescent="0.25"/>
  <cols>
    <col min="1" max="1" width="31.5703125" style="144" customWidth="1"/>
    <col min="2" max="7" width="13.7109375" style="144" customWidth="1"/>
    <col min="8" max="8" width="0" style="144" hidden="1" customWidth="1"/>
    <col min="9" max="9" width="7.28515625" style="144" customWidth="1"/>
    <col min="10" max="16384" width="11.42578125" style="144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41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1418</v>
      </c>
      <c r="C14" s="4">
        <v>753</v>
      </c>
      <c r="D14" s="4">
        <v>665</v>
      </c>
      <c r="E14" s="4">
        <v>13818</v>
      </c>
      <c r="F14" s="4">
        <v>8183</v>
      </c>
      <c r="G14" s="4">
        <v>5635</v>
      </c>
    </row>
    <row r="15" spans="1:9" ht="16.5" x14ac:dyDescent="0.25">
      <c r="A15" s="5" t="s">
        <v>12</v>
      </c>
      <c r="B15" s="5">
        <v>15</v>
      </c>
      <c r="C15" s="5">
        <v>11</v>
      </c>
      <c r="D15" s="5">
        <v>4</v>
      </c>
      <c r="E15" s="5">
        <v>34</v>
      </c>
      <c r="F15" s="5">
        <v>25</v>
      </c>
      <c r="G15" s="5">
        <v>9</v>
      </c>
    </row>
    <row r="16" spans="1:9" ht="16.5" x14ac:dyDescent="0.25">
      <c r="A16" s="5" t="s">
        <v>13</v>
      </c>
      <c r="B16" s="5">
        <v>39</v>
      </c>
      <c r="C16" s="5">
        <v>20</v>
      </c>
      <c r="D16" s="5">
        <v>19</v>
      </c>
      <c r="E16" s="5">
        <v>399</v>
      </c>
      <c r="F16" s="5">
        <v>204</v>
      </c>
      <c r="G16" s="5">
        <v>195</v>
      </c>
    </row>
    <row r="17" spans="1:9" ht="16.5" x14ac:dyDescent="0.25">
      <c r="A17" s="5" t="s">
        <v>14</v>
      </c>
      <c r="B17" s="5">
        <v>54</v>
      </c>
      <c r="C17" s="5">
        <v>23</v>
      </c>
      <c r="D17" s="5">
        <v>31</v>
      </c>
      <c r="E17" s="5">
        <v>993</v>
      </c>
      <c r="F17" s="5">
        <v>479</v>
      </c>
      <c r="G17" s="5">
        <v>514</v>
      </c>
    </row>
    <row r="18" spans="1:9" ht="16.5" x14ac:dyDescent="0.25">
      <c r="A18" s="5" t="s">
        <v>15</v>
      </c>
      <c r="B18" s="5">
        <v>67</v>
      </c>
      <c r="C18" s="5">
        <v>32</v>
      </c>
      <c r="D18" s="5">
        <v>35</v>
      </c>
      <c r="E18" s="5">
        <v>454</v>
      </c>
      <c r="F18" s="5">
        <v>215</v>
      </c>
      <c r="G18" s="5">
        <v>239</v>
      </c>
    </row>
    <row r="19" spans="1:9" ht="16.5" x14ac:dyDescent="0.25">
      <c r="A19" s="5" t="s">
        <v>16</v>
      </c>
      <c r="B19" s="5">
        <v>114</v>
      </c>
      <c r="C19" s="5">
        <v>52</v>
      </c>
      <c r="D19" s="5">
        <v>62</v>
      </c>
      <c r="E19" s="5">
        <v>1017</v>
      </c>
      <c r="F19" s="5">
        <v>498</v>
      </c>
      <c r="G19" s="5">
        <v>519</v>
      </c>
    </row>
    <row r="20" spans="1:9" ht="16.5" x14ac:dyDescent="0.25">
      <c r="A20" s="5" t="s">
        <v>17</v>
      </c>
      <c r="B20" s="5">
        <v>276</v>
      </c>
      <c r="C20" s="5">
        <v>154</v>
      </c>
      <c r="D20" s="5">
        <v>122</v>
      </c>
      <c r="E20" s="5">
        <v>2730</v>
      </c>
      <c r="F20" s="5">
        <v>1834</v>
      </c>
      <c r="G20" s="5">
        <v>896</v>
      </c>
    </row>
    <row r="21" spans="1:9" ht="16.5" x14ac:dyDescent="0.25">
      <c r="A21" s="5" t="s">
        <v>18</v>
      </c>
      <c r="B21" s="5">
        <v>619</v>
      </c>
      <c r="C21" s="5">
        <v>332</v>
      </c>
      <c r="D21" s="5">
        <v>287</v>
      </c>
      <c r="E21" s="5">
        <v>5252</v>
      </c>
      <c r="F21" s="5">
        <v>3278</v>
      </c>
      <c r="G21" s="5">
        <v>1974</v>
      </c>
    </row>
    <row r="22" spans="1:9" ht="16.5" x14ac:dyDescent="0.25">
      <c r="A22" s="5" t="s">
        <v>19</v>
      </c>
      <c r="B22" s="5">
        <v>234</v>
      </c>
      <c r="C22" s="5">
        <v>129</v>
      </c>
      <c r="D22" s="5">
        <v>105</v>
      </c>
      <c r="E22" s="5">
        <v>2939</v>
      </c>
      <c r="F22" s="5">
        <v>1650</v>
      </c>
      <c r="G22" s="5">
        <v>1289</v>
      </c>
    </row>
    <row r="23" spans="1:9" ht="27" customHeight="1" x14ac:dyDescent="0.25"/>
    <row r="25" spans="1:9" x14ac:dyDescent="0.25">
      <c r="A25" s="196" t="s">
        <v>41</v>
      </c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196" t="s">
        <v>20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160"/>
      <c r="B27" s="160"/>
      <c r="C27" s="160"/>
      <c r="D27" s="160"/>
      <c r="E27" s="160"/>
      <c r="F27" s="160"/>
      <c r="G27" s="160"/>
      <c r="H27" s="160"/>
      <c r="I27" s="160"/>
    </row>
    <row r="28" spans="1:9" x14ac:dyDescent="0.25">
      <c r="A28" s="160"/>
      <c r="B28" s="160"/>
      <c r="C28" s="160"/>
      <c r="D28" s="160"/>
      <c r="E28" s="160"/>
      <c r="F28" s="160"/>
      <c r="G28" s="160"/>
      <c r="H28" s="160"/>
      <c r="I28" s="160"/>
    </row>
    <row r="29" spans="1:9" x14ac:dyDescent="0.25">
      <c r="A29" s="197" t="s">
        <v>3</v>
      </c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160"/>
      <c r="B30" s="160"/>
      <c r="C30" s="160"/>
      <c r="D30" s="160"/>
      <c r="E30" s="160"/>
      <c r="F30" s="160"/>
      <c r="G30" s="160"/>
      <c r="H30" s="160"/>
      <c r="I30" s="160"/>
    </row>
    <row r="31" spans="1:9" x14ac:dyDescent="0.25">
      <c r="A31" s="189" t="s">
        <v>4</v>
      </c>
      <c r="B31" s="191" t="s">
        <v>5</v>
      </c>
      <c r="C31" s="192"/>
      <c r="D31" s="193"/>
      <c r="E31" s="191" t="s">
        <v>6</v>
      </c>
      <c r="F31" s="192"/>
      <c r="G31" s="193"/>
      <c r="H31" s="160"/>
      <c r="I31" s="160"/>
    </row>
    <row r="32" spans="1:9" x14ac:dyDescent="0.25">
      <c r="A32" s="190"/>
      <c r="B32" s="161" t="s">
        <v>7</v>
      </c>
      <c r="C32" s="161" t="s">
        <v>8</v>
      </c>
      <c r="D32" s="161" t="s">
        <v>9</v>
      </c>
      <c r="E32" s="161" t="s">
        <v>7</v>
      </c>
      <c r="F32" s="161" t="s">
        <v>8</v>
      </c>
      <c r="G32" s="161" t="s">
        <v>9</v>
      </c>
      <c r="H32" s="160"/>
      <c r="I32" s="160"/>
    </row>
    <row r="33" spans="1:9" ht="16.5" x14ac:dyDescent="0.25">
      <c r="A33" s="162" t="s">
        <v>10</v>
      </c>
      <c r="B33" s="162" t="s">
        <v>10</v>
      </c>
      <c r="C33" s="162" t="s">
        <v>10</v>
      </c>
      <c r="D33" s="162" t="s">
        <v>10</v>
      </c>
      <c r="E33" s="162" t="s">
        <v>10</v>
      </c>
      <c r="F33" s="162" t="s">
        <v>10</v>
      </c>
      <c r="G33" s="162" t="s">
        <v>10</v>
      </c>
      <c r="H33" s="160"/>
      <c r="I33" s="160"/>
    </row>
    <row r="34" spans="1:9" ht="16.5" x14ac:dyDescent="0.25">
      <c r="A34" s="163" t="s">
        <v>11</v>
      </c>
      <c r="B34" s="163">
        <v>1026</v>
      </c>
      <c r="C34" s="163">
        <v>544</v>
      </c>
      <c r="D34" s="163">
        <v>482</v>
      </c>
      <c r="E34" s="163">
        <v>10132</v>
      </c>
      <c r="F34" s="163">
        <v>5829</v>
      </c>
      <c r="G34" s="163">
        <v>4303</v>
      </c>
      <c r="H34" s="160"/>
      <c r="I34" s="160"/>
    </row>
    <row r="35" spans="1:9" ht="16.5" x14ac:dyDescent="0.25">
      <c r="A35" s="164" t="s">
        <v>12</v>
      </c>
      <c r="B35" s="164">
        <v>7</v>
      </c>
      <c r="C35" s="164">
        <v>6</v>
      </c>
      <c r="D35" s="164">
        <v>1</v>
      </c>
      <c r="E35" s="164">
        <v>16</v>
      </c>
      <c r="F35" s="164">
        <v>12</v>
      </c>
      <c r="G35" s="164">
        <v>4</v>
      </c>
      <c r="H35" s="160"/>
      <c r="I35" s="160"/>
    </row>
    <row r="36" spans="1:9" ht="16.5" x14ac:dyDescent="0.25">
      <c r="A36" s="164" t="s">
        <v>13</v>
      </c>
      <c r="B36" s="164">
        <v>16</v>
      </c>
      <c r="C36" s="164">
        <v>10</v>
      </c>
      <c r="D36" s="164">
        <v>6</v>
      </c>
      <c r="E36" s="164">
        <v>183</v>
      </c>
      <c r="F36" s="164">
        <v>94</v>
      </c>
      <c r="G36" s="164">
        <v>89</v>
      </c>
      <c r="H36" s="160"/>
      <c r="I36" s="160"/>
    </row>
    <row r="37" spans="1:9" ht="16.5" x14ac:dyDescent="0.25">
      <c r="A37" s="164" t="s">
        <v>14</v>
      </c>
      <c r="B37" s="164">
        <v>26</v>
      </c>
      <c r="C37" s="164">
        <v>14</v>
      </c>
      <c r="D37" s="164">
        <v>12</v>
      </c>
      <c r="E37" s="164">
        <v>658</v>
      </c>
      <c r="F37" s="164">
        <v>302</v>
      </c>
      <c r="G37" s="164">
        <v>356</v>
      </c>
    </row>
    <row r="38" spans="1:9" ht="16.5" x14ac:dyDescent="0.25">
      <c r="A38" s="164" t="s">
        <v>15</v>
      </c>
      <c r="B38" s="164">
        <v>29</v>
      </c>
      <c r="C38" s="164">
        <v>18</v>
      </c>
      <c r="D38" s="164">
        <v>11</v>
      </c>
      <c r="E38" s="164">
        <v>221</v>
      </c>
      <c r="F38" s="164">
        <v>105</v>
      </c>
      <c r="G38" s="164">
        <v>116</v>
      </c>
    </row>
    <row r="39" spans="1:9" ht="16.5" x14ac:dyDescent="0.25">
      <c r="A39" s="164" t="s">
        <v>16</v>
      </c>
      <c r="B39" s="164">
        <v>59</v>
      </c>
      <c r="C39" s="164">
        <v>33</v>
      </c>
      <c r="D39" s="164">
        <v>26</v>
      </c>
      <c r="E39" s="164">
        <v>745</v>
      </c>
      <c r="F39" s="164">
        <v>386</v>
      </c>
      <c r="G39" s="164">
        <v>359</v>
      </c>
    </row>
    <row r="40" spans="1:9" ht="16.5" x14ac:dyDescent="0.25">
      <c r="A40" s="164" t="s">
        <v>17</v>
      </c>
      <c r="B40" s="164">
        <v>217</v>
      </c>
      <c r="C40" s="164">
        <v>118</v>
      </c>
      <c r="D40" s="164">
        <v>99</v>
      </c>
      <c r="E40" s="164">
        <v>1971</v>
      </c>
      <c r="F40" s="164">
        <v>1262</v>
      </c>
      <c r="G40" s="164">
        <v>709</v>
      </c>
    </row>
    <row r="41" spans="1:9" ht="16.5" x14ac:dyDescent="0.25">
      <c r="A41" s="164" t="s">
        <v>18</v>
      </c>
      <c r="B41" s="164">
        <v>494</v>
      </c>
      <c r="C41" s="164">
        <v>252</v>
      </c>
      <c r="D41" s="164">
        <v>242</v>
      </c>
      <c r="E41" s="164">
        <v>3997</v>
      </c>
      <c r="F41" s="164">
        <v>2373</v>
      </c>
      <c r="G41" s="164">
        <v>1624</v>
      </c>
    </row>
    <row r="42" spans="1:9" ht="16.5" x14ac:dyDescent="0.25">
      <c r="A42" s="164" t="s">
        <v>19</v>
      </c>
      <c r="B42" s="164">
        <v>178</v>
      </c>
      <c r="C42" s="164">
        <v>93</v>
      </c>
      <c r="D42" s="164">
        <v>85</v>
      </c>
      <c r="E42" s="164">
        <v>2341</v>
      </c>
      <c r="F42" s="164">
        <v>1295</v>
      </c>
      <c r="G42" s="164">
        <v>1046</v>
      </c>
    </row>
    <row r="45" spans="1:9" x14ac:dyDescent="0.25">
      <c r="A45" s="196" t="s">
        <v>41</v>
      </c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196" t="s">
        <v>21</v>
      </c>
      <c r="B46" s="195"/>
      <c r="C46" s="195"/>
      <c r="D46" s="195"/>
      <c r="E46" s="195"/>
      <c r="F46" s="195"/>
      <c r="G46" s="195"/>
      <c r="H46" s="195"/>
      <c r="I46" s="195"/>
    </row>
    <row r="47" spans="1:9" x14ac:dyDescent="0.25">
      <c r="A47" s="165"/>
      <c r="B47" s="165"/>
      <c r="C47" s="165"/>
      <c r="D47" s="165"/>
      <c r="E47" s="165"/>
      <c r="F47" s="165"/>
      <c r="G47" s="165"/>
      <c r="H47" s="165"/>
      <c r="I47" s="165"/>
    </row>
    <row r="48" spans="1:9" x14ac:dyDescent="0.25">
      <c r="A48" s="165"/>
      <c r="B48" s="165"/>
      <c r="C48" s="165"/>
      <c r="D48" s="165"/>
      <c r="E48" s="165"/>
      <c r="F48" s="165"/>
      <c r="G48" s="165"/>
      <c r="H48" s="165"/>
      <c r="I48" s="165"/>
    </row>
    <row r="49" spans="1:9" x14ac:dyDescent="0.25">
      <c r="A49" s="197" t="s">
        <v>3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65"/>
      <c r="B50" s="165"/>
      <c r="C50" s="165"/>
      <c r="D50" s="165"/>
      <c r="E50" s="165"/>
      <c r="F50" s="165"/>
      <c r="G50" s="165"/>
      <c r="H50" s="165"/>
      <c r="I50" s="165"/>
    </row>
    <row r="51" spans="1:9" x14ac:dyDescent="0.25">
      <c r="A51" s="189" t="s">
        <v>4</v>
      </c>
      <c r="B51" s="191" t="s">
        <v>5</v>
      </c>
      <c r="C51" s="192"/>
      <c r="D51" s="193"/>
      <c r="E51" s="191" t="s">
        <v>6</v>
      </c>
      <c r="F51" s="192"/>
      <c r="G51" s="193"/>
      <c r="H51" s="165"/>
      <c r="I51" s="165"/>
    </row>
    <row r="52" spans="1:9" x14ac:dyDescent="0.25">
      <c r="A52" s="190"/>
      <c r="B52" s="166" t="s">
        <v>7</v>
      </c>
      <c r="C52" s="166" t="s">
        <v>8</v>
      </c>
      <c r="D52" s="166" t="s">
        <v>9</v>
      </c>
      <c r="E52" s="166" t="s">
        <v>7</v>
      </c>
      <c r="F52" s="166" t="s">
        <v>8</v>
      </c>
      <c r="G52" s="166" t="s">
        <v>9</v>
      </c>
      <c r="H52" s="165"/>
      <c r="I52" s="165"/>
    </row>
    <row r="53" spans="1:9" ht="16.5" x14ac:dyDescent="0.25">
      <c r="A53" s="167" t="s">
        <v>10</v>
      </c>
      <c r="B53" s="167" t="s">
        <v>10</v>
      </c>
      <c r="C53" s="167" t="s">
        <v>10</v>
      </c>
      <c r="D53" s="167" t="s">
        <v>10</v>
      </c>
      <c r="E53" s="167" t="s">
        <v>10</v>
      </c>
      <c r="F53" s="167" t="s">
        <v>10</v>
      </c>
      <c r="G53" s="167" t="s">
        <v>10</v>
      </c>
      <c r="H53" s="165"/>
      <c r="I53" s="165"/>
    </row>
    <row r="54" spans="1:9" ht="16.5" x14ac:dyDescent="0.25">
      <c r="A54" s="168" t="s">
        <v>11</v>
      </c>
      <c r="B54" s="168">
        <v>269</v>
      </c>
      <c r="C54" s="168">
        <v>140</v>
      </c>
      <c r="D54" s="168">
        <v>129</v>
      </c>
      <c r="E54" s="168">
        <v>1572</v>
      </c>
      <c r="F54" s="168">
        <v>923</v>
      </c>
      <c r="G54" s="168">
        <v>649</v>
      </c>
      <c r="H54" s="165"/>
      <c r="I54" s="165"/>
    </row>
    <row r="55" spans="1:9" ht="16.5" x14ac:dyDescent="0.25">
      <c r="A55" s="169" t="s">
        <v>12</v>
      </c>
      <c r="B55" s="169">
        <v>2</v>
      </c>
      <c r="C55" s="169">
        <v>1</v>
      </c>
      <c r="D55" s="169">
        <v>1</v>
      </c>
      <c r="E55" s="169">
        <v>4</v>
      </c>
      <c r="F55" s="169">
        <v>2</v>
      </c>
      <c r="G55" s="169">
        <v>2</v>
      </c>
      <c r="H55" s="165"/>
      <c r="I55" s="165"/>
    </row>
    <row r="56" spans="1:9" ht="16.5" x14ac:dyDescent="0.25">
      <c r="A56" s="169" t="s">
        <v>13</v>
      </c>
      <c r="B56" s="169">
        <v>10</v>
      </c>
      <c r="C56" s="169">
        <v>5</v>
      </c>
      <c r="D56" s="169">
        <v>5</v>
      </c>
      <c r="E56" s="169">
        <v>77</v>
      </c>
      <c r="F56" s="169">
        <v>39</v>
      </c>
      <c r="G56" s="169">
        <v>38</v>
      </c>
      <c r="H56" s="165"/>
      <c r="I56" s="165"/>
    </row>
    <row r="57" spans="1:9" ht="16.5" x14ac:dyDescent="0.25">
      <c r="A57" s="169" t="s">
        <v>14</v>
      </c>
      <c r="B57" s="169">
        <v>20</v>
      </c>
      <c r="C57" s="169">
        <v>6</v>
      </c>
      <c r="D57" s="169">
        <v>14</v>
      </c>
      <c r="E57" s="169">
        <v>115</v>
      </c>
      <c r="F57" s="169">
        <v>51</v>
      </c>
      <c r="G57" s="169">
        <v>64</v>
      </c>
    </row>
    <row r="58" spans="1:9" ht="16.5" x14ac:dyDescent="0.25">
      <c r="A58" s="169" t="s">
        <v>15</v>
      </c>
      <c r="B58" s="169">
        <v>33</v>
      </c>
      <c r="C58" s="169">
        <v>11</v>
      </c>
      <c r="D58" s="169">
        <v>22</v>
      </c>
      <c r="E58" s="169">
        <v>128</v>
      </c>
      <c r="F58" s="169">
        <v>58</v>
      </c>
      <c r="G58" s="169">
        <v>70</v>
      </c>
    </row>
    <row r="59" spans="1:9" ht="16.5" x14ac:dyDescent="0.25">
      <c r="A59" s="169" t="s">
        <v>16</v>
      </c>
      <c r="B59" s="169">
        <v>49</v>
      </c>
      <c r="C59" s="169">
        <v>17</v>
      </c>
      <c r="D59" s="169">
        <v>32</v>
      </c>
      <c r="E59" s="169">
        <v>218</v>
      </c>
      <c r="F59" s="169">
        <v>82</v>
      </c>
      <c r="G59" s="169">
        <v>136</v>
      </c>
    </row>
    <row r="60" spans="1:9" ht="16.5" x14ac:dyDescent="0.25">
      <c r="A60" s="169" t="s">
        <v>17</v>
      </c>
      <c r="B60" s="169">
        <v>36</v>
      </c>
      <c r="C60" s="169">
        <v>23</v>
      </c>
      <c r="D60" s="169">
        <v>13</v>
      </c>
      <c r="E60" s="169">
        <v>298</v>
      </c>
      <c r="F60" s="169">
        <v>227</v>
      </c>
      <c r="G60" s="169">
        <v>71</v>
      </c>
    </row>
    <row r="61" spans="1:9" ht="16.5" x14ac:dyDescent="0.25">
      <c r="A61" s="169" t="s">
        <v>18</v>
      </c>
      <c r="B61" s="169">
        <v>78</v>
      </c>
      <c r="C61" s="169">
        <v>52</v>
      </c>
      <c r="D61" s="169">
        <v>26</v>
      </c>
      <c r="E61" s="169">
        <v>423</v>
      </c>
      <c r="F61" s="169">
        <v>296</v>
      </c>
      <c r="G61" s="169">
        <v>127</v>
      </c>
    </row>
    <row r="62" spans="1:9" ht="16.5" x14ac:dyDescent="0.25">
      <c r="A62" s="169" t="s">
        <v>19</v>
      </c>
      <c r="B62" s="169">
        <v>41</v>
      </c>
      <c r="C62" s="169">
        <v>25</v>
      </c>
      <c r="D62" s="169">
        <v>16</v>
      </c>
      <c r="E62" s="169">
        <v>309</v>
      </c>
      <c r="F62" s="169">
        <v>168</v>
      </c>
      <c r="G62" s="169">
        <v>141</v>
      </c>
    </row>
    <row r="65" spans="1:9" x14ac:dyDescent="0.25">
      <c r="A65" s="196" t="s">
        <v>41</v>
      </c>
      <c r="B65" s="195"/>
      <c r="C65" s="195"/>
      <c r="D65" s="195"/>
      <c r="E65" s="195"/>
      <c r="F65" s="195"/>
      <c r="G65" s="195"/>
      <c r="H65" s="195"/>
      <c r="I65" s="195"/>
    </row>
    <row r="66" spans="1:9" x14ac:dyDescent="0.25">
      <c r="A66" s="196" t="s">
        <v>22</v>
      </c>
      <c r="B66" s="195"/>
      <c r="C66" s="195"/>
      <c r="D66" s="195"/>
      <c r="E66" s="195"/>
      <c r="F66" s="195"/>
      <c r="G66" s="195"/>
      <c r="H66" s="195"/>
      <c r="I66" s="195"/>
    </row>
    <row r="67" spans="1:9" x14ac:dyDescent="0.25">
      <c r="A67" s="170"/>
      <c r="B67" s="170"/>
      <c r="C67" s="170"/>
      <c r="D67" s="170"/>
      <c r="E67" s="170"/>
      <c r="F67" s="170"/>
      <c r="G67" s="170"/>
      <c r="H67" s="170"/>
      <c r="I67" s="170"/>
    </row>
    <row r="68" spans="1:9" x14ac:dyDescent="0.25">
      <c r="A68" s="170"/>
      <c r="B68" s="170"/>
      <c r="C68" s="170"/>
      <c r="D68" s="170"/>
      <c r="E68" s="170"/>
      <c r="F68" s="170"/>
      <c r="G68" s="170"/>
      <c r="H68" s="170"/>
      <c r="I68" s="170"/>
    </row>
    <row r="69" spans="1:9" x14ac:dyDescent="0.25">
      <c r="A69" s="197" t="s">
        <v>3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170"/>
      <c r="B70" s="170"/>
      <c r="C70" s="170"/>
      <c r="D70" s="170"/>
      <c r="E70" s="170"/>
      <c r="F70" s="170"/>
      <c r="G70" s="170"/>
      <c r="H70" s="170"/>
      <c r="I70" s="170"/>
    </row>
    <row r="71" spans="1:9" x14ac:dyDescent="0.25">
      <c r="A71" s="189" t="s">
        <v>4</v>
      </c>
      <c r="B71" s="191" t="s">
        <v>5</v>
      </c>
      <c r="C71" s="192"/>
      <c r="D71" s="193"/>
      <c r="E71" s="191" t="s">
        <v>6</v>
      </c>
      <c r="F71" s="192"/>
      <c r="G71" s="193"/>
      <c r="H71" s="170"/>
      <c r="I71" s="170"/>
    </row>
    <row r="72" spans="1:9" x14ac:dyDescent="0.25">
      <c r="A72" s="190"/>
      <c r="B72" s="171" t="s">
        <v>7</v>
      </c>
      <c r="C72" s="171" t="s">
        <v>8</v>
      </c>
      <c r="D72" s="171" t="s">
        <v>9</v>
      </c>
      <c r="E72" s="171" t="s">
        <v>7</v>
      </c>
      <c r="F72" s="171" t="s">
        <v>8</v>
      </c>
      <c r="G72" s="171" t="s">
        <v>9</v>
      </c>
      <c r="H72" s="170"/>
      <c r="I72" s="170"/>
    </row>
    <row r="73" spans="1:9" ht="16.5" x14ac:dyDescent="0.25">
      <c r="A73" s="172" t="s">
        <v>10</v>
      </c>
      <c r="B73" s="172" t="s">
        <v>10</v>
      </c>
      <c r="C73" s="172" t="s">
        <v>10</v>
      </c>
      <c r="D73" s="172" t="s">
        <v>10</v>
      </c>
      <c r="E73" s="172" t="s">
        <v>10</v>
      </c>
      <c r="F73" s="172" t="s">
        <v>10</v>
      </c>
      <c r="G73" s="172" t="s">
        <v>10</v>
      </c>
      <c r="H73" s="170"/>
      <c r="I73" s="170"/>
    </row>
    <row r="74" spans="1:9" ht="16.5" x14ac:dyDescent="0.25">
      <c r="A74" s="173" t="s">
        <v>11</v>
      </c>
      <c r="B74" s="173">
        <v>64</v>
      </c>
      <c r="C74" s="173">
        <v>37</v>
      </c>
      <c r="D74" s="173">
        <v>27</v>
      </c>
      <c r="E74" s="173">
        <v>1347</v>
      </c>
      <c r="F74" s="173">
        <v>902</v>
      </c>
      <c r="G74" s="173">
        <v>445</v>
      </c>
      <c r="H74" s="170"/>
      <c r="I74" s="170"/>
    </row>
    <row r="75" spans="1:9" ht="16.5" x14ac:dyDescent="0.25">
      <c r="A75" s="174" t="s">
        <v>12</v>
      </c>
      <c r="B75" s="174">
        <v>4</v>
      </c>
      <c r="C75" s="174">
        <v>2</v>
      </c>
      <c r="D75" s="174">
        <v>2</v>
      </c>
      <c r="E75" s="174">
        <v>6</v>
      </c>
      <c r="F75" s="174">
        <v>4</v>
      </c>
      <c r="G75" s="174">
        <v>2</v>
      </c>
      <c r="H75" s="170"/>
      <c r="I75" s="170"/>
    </row>
    <row r="76" spans="1:9" ht="16.5" x14ac:dyDescent="0.25">
      <c r="A76" s="174" t="s">
        <v>13</v>
      </c>
      <c r="B76" s="174">
        <v>8</v>
      </c>
      <c r="C76" s="174">
        <v>4</v>
      </c>
      <c r="D76" s="174">
        <v>4</v>
      </c>
      <c r="E76" s="174">
        <v>71</v>
      </c>
      <c r="F76" s="174">
        <v>27</v>
      </c>
      <c r="G76" s="174">
        <v>44</v>
      </c>
      <c r="H76" s="170"/>
      <c r="I76" s="170"/>
    </row>
    <row r="77" spans="1:9" ht="16.5" x14ac:dyDescent="0.25">
      <c r="A77" s="174" t="s">
        <v>14</v>
      </c>
      <c r="B77" s="174">
        <v>7</v>
      </c>
      <c r="C77" s="174">
        <v>3</v>
      </c>
      <c r="D77" s="174">
        <v>4</v>
      </c>
      <c r="E77" s="174">
        <v>118</v>
      </c>
      <c r="F77" s="174">
        <v>78</v>
      </c>
      <c r="G77" s="174">
        <v>40</v>
      </c>
    </row>
    <row r="78" spans="1:9" ht="16.5" x14ac:dyDescent="0.25">
      <c r="A78" s="174" t="s">
        <v>15</v>
      </c>
      <c r="B78" s="174">
        <v>2</v>
      </c>
      <c r="C78" s="174">
        <v>1</v>
      </c>
      <c r="D78" s="174">
        <v>1</v>
      </c>
      <c r="E78" s="174">
        <v>71</v>
      </c>
      <c r="F78" s="174">
        <v>31</v>
      </c>
      <c r="G78" s="174">
        <v>40</v>
      </c>
    </row>
    <row r="79" spans="1:9" ht="16.5" x14ac:dyDescent="0.25">
      <c r="A79" s="174" t="s">
        <v>16</v>
      </c>
      <c r="B79" s="174">
        <v>1</v>
      </c>
      <c r="C79" s="174">
        <v>1</v>
      </c>
      <c r="D79" s="174">
        <v>0</v>
      </c>
      <c r="E79" s="174">
        <v>20</v>
      </c>
      <c r="F79" s="174">
        <v>11</v>
      </c>
      <c r="G79" s="174">
        <v>9</v>
      </c>
    </row>
    <row r="80" spans="1:9" ht="16.5" x14ac:dyDescent="0.25">
      <c r="A80" s="174" t="s">
        <v>17</v>
      </c>
      <c r="B80" s="174">
        <v>10</v>
      </c>
      <c r="C80" s="174">
        <v>6</v>
      </c>
      <c r="D80" s="174">
        <v>4</v>
      </c>
      <c r="E80" s="174">
        <v>293</v>
      </c>
      <c r="F80" s="174">
        <v>222</v>
      </c>
      <c r="G80" s="174">
        <v>71</v>
      </c>
    </row>
    <row r="81" spans="1:9" ht="16.5" x14ac:dyDescent="0.25">
      <c r="A81" s="174" t="s">
        <v>18</v>
      </c>
      <c r="B81" s="174">
        <v>22</v>
      </c>
      <c r="C81" s="174">
        <v>11</v>
      </c>
      <c r="D81" s="174">
        <v>11</v>
      </c>
      <c r="E81" s="174">
        <v>562</v>
      </c>
      <c r="F81" s="174">
        <v>389</v>
      </c>
      <c r="G81" s="174">
        <v>173</v>
      </c>
    </row>
    <row r="82" spans="1:9" ht="16.5" x14ac:dyDescent="0.25">
      <c r="A82" s="174" t="s">
        <v>19</v>
      </c>
      <c r="B82" s="174">
        <v>10</v>
      </c>
      <c r="C82" s="174">
        <v>9</v>
      </c>
      <c r="D82" s="174">
        <v>1</v>
      </c>
      <c r="E82" s="174">
        <v>206</v>
      </c>
      <c r="F82" s="174">
        <v>140</v>
      </c>
      <c r="G82" s="174">
        <v>66</v>
      </c>
    </row>
    <row r="85" spans="1:9" x14ac:dyDescent="0.25">
      <c r="A85" s="196" t="s">
        <v>41</v>
      </c>
      <c r="B85" s="195"/>
      <c r="C85" s="195"/>
      <c r="D85" s="195"/>
      <c r="E85" s="195"/>
      <c r="F85" s="195"/>
      <c r="G85" s="195"/>
      <c r="H85" s="195"/>
      <c r="I85" s="195"/>
    </row>
    <row r="86" spans="1:9" x14ac:dyDescent="0.25">
      <c r="A86" s="196" t="s">
        <v>23</v>
      </c>
      <c r="B86" s="195"/>
      <c r="C86" s="195"/>
      <c r="D86" s="195"/>
      <c r="E86" s="195"/>
      <c r="F86" s="195"/>
      <c r="G86" s="195"/>
      <c r="H86" s="195"/>
      <c r="I86" s="195"/>
    </row>
    <row r="87" spans="1:9" x14ac:dyDescent="0.25">
      <c r="A87" s="175"/>
      <c r="B87" s="175"/>
      <c r="C87" s="175"/>
      <c r="D87" s="175"/>
      <c r="E87" s="175"/>
      <c r="F87" s="175"/>
      <c r="G87" s="175"/>
      <c r="H87" s="175"/>
      <c r="I87" s="175"/>
    </row>
    <row r="88" spans="1:9" x14ac:dyDescent="0.25">
      <c r="A88" s="175"/>
      <c r="B88" s="175"/>
      <c r="C88" s="175"/>
      <c r="D88" s="175"/>
      <c r="E88" s="175"/>
      <c r="F88" s="175"/>
      <c r="G88" s="175"/>
      <c r="H88" s="175"/>
      <c r="I88" s="175"/>
    </row>
    <row r="89" spans="1:9" x14ac:dyDescent="0.25">
      <c r="A89" s="197" t="s">
        <v>3</v>
      </c>
      <c r="B89" s="195"/>
      <c r="C89" s="195"/>
      <c r="D89" s="195"/>
      <c r="E89" s="195"/>
      <c r="F89" s="195"/>
      <c r="G89" s="195"/>
      <c r="H89" s="195"/>
      <c r="I89" s="195"/>
    </row>
    <row r="90" spans="1:9" x14ac:dyDescent="0.25">
      <c r="A90" s="175"/>
      <c r="B90" s="175"/>
      <c r="C90" s="175"/>
      <c r="D90" s="175"/>
      <c r="E90" s="175"/>
      <c r="F90" s="175"/>
      <c r="G90" s="175"/>
      <c r="H90" s="175"/>
      <c r="I90" s="175"/>
    </row>
    <row r="91" spans="1:9" x14ac:dyDescent="0.25">
      <c r="A91" s="189" t="s">
        <v>4</v>
      </c>
      <c r="B91" s="191" t="s">
        <v>5</v>
      </c>
      <c r="C91" s="192"/>
      <c r="D91" s="193"/>
      <c r="E91" s="191" t="s">
        <v>6</v>
      </c>
      <c r="F91" s="192"/>
      <c r="G91" s="193"/>
      <c r="H91" s="175"/>
      <c r="I91" s="175"/>
    </row>
    <row r="92" spans="1:9" x14ac:dyDescent="0.25">
      <c r="A92" s="190"/>
      <c r="B92" s="176" t="s">
        <v>7</v>
      </c>
      <c r="C92" s="176" t="s">
        <v>8</v>
      </c>
      <c r="D92" s="176" t="s">
        <v>9</v>
      </c>
      <c r="E92" s="176" t="s">
        <v>7</v>
      </c>
      <c r="F92" s="176" t="s">
        <v>8</v>
      </c>
      <c r="G92" s="176" t="s">
        <v>9</v>
      </c>
      <c r="H92" s="175"/>
      <c r="I92" s="175"/>
    </row>
    <row r="93" spans="1:9" ht="16.5" x14ac:dyDescent="0.25">
      <c r="A93" s="177" t="s">
        <v>10</v>
      </c>
      <c r="B93" s="177" t="s">
        <v>10</v>
      </c>
      <c r="C93" s="177" t="s">
        <v>10</v>
      </c>
      <c r="D93" s="177" t="s">
        <v>10</v>
      </c>
      <c r="E93" s="177" t="s">
        <v>10</v>
      </c>
      <c r="F93" s="177" t="s">
        <v>10</v>
      </c>
      <c r="G93" s="177" t="s">
        <v>10</v>
      </c>
      <c r="H93" s="175"/>
      <c r="I93" s="175"/>
    </row>
    <row r="94" spans="1:9" ht="16.5" x14ac:dyDescent="0.25">
      <c r="A94" s="178" t="s">
        <v>11</v>
      </c>
      <c r="B94" s="178">
        <v>59</v>
      </c>
      <c r="C94" s="178">
        <v>32</v>
      </c>
      <c r="D94" s="178">
        <v>27</v>
      </c>
      <c r="E94" s="178">
        <v>767</v>
      </c>
      <c r="F94" s="178">
        <v>529</v>
      </c>
      <c r="G94" s="178">
        <v>238</v>
      </c>
      <c r="H94" s="175"/>
      <c r="I94" s="175"/>
    </row>
    <row r="95" spans="1:9" ht="16.5" x14ac:dyDescent="0.25">
      <c r="A95" s="179" t="s">
        <v>12</v>
      </c>
      <c r="B95" s="179">
        <v>2</v>
      </c>
      <c r="C95" s="179">
        <v>2</v>
      </c>
      <c r="D95" s="179">
        <v>0</v>
      </c>
      <c r="E95" s="179">
        <v>8</v>
      </c>
      <c r="F95" s="179">
        <v>7</v>
      </c>
      <c r="G95" s="179">
        <v>1</v>
      </c>
      <c r="H95" s="175"/>
      <c r="I95" s="175"/>
    </row>
    <row r="96" spans="1:9" ht="16.5" x14ac:dyDescent="0.25">
      <c r="A96" s="179" t="s">
        <v>13</v>
      </c>
      <c r="B96" s="179">
        <v>5</v>
      </c>
      <c r="C96" s="179">
        <v>1</v>
      </c>
      <c r="D96" s="179">
        <v>4</v>
      </c>
      <c r="E96" s="179">
        <v>68</v>
      </c>
      <c r="F96" s="179">
        <v>44</v>
      </c>
      <c r="G96" s="179">
        <v>24</v>
      </c>
      <c r="H96" s="175"/>
      <c r="I96" s="175"/>
    </row>
    <row r="97" spans="1:7" ht="16.5" x14ac:dyDescent="0.25">
      <c r="A97" s="179" t="s">
        <v>14</v>
      </c>
      <c r="B97" s="179">
        <v>1</v>
      </c>
      <c r="C97" s="179">
        <v>0</v>
      </c>
      <c r="D97" s="179">
        <v>1</v>
      </c>
      <c r="E97" s="179">
        <v>102</v>
      </c>
      <c r="F97" s="179">
        <v>48</v>
      </c>
      <c r="G97" s="179">
        <v>54</v>
      </c>
    </row>
    <row r="98" spans="1:7" ht="16.5" x14ac:dyDescent="0.25">
      <c r="A98" s="179" t="s">
        <v>15</v>
      </c>
      <c r="B98" s="179">
        <v>3</v>
      </c>
      <c r="C98" s="179">
        <v>2</v>
      </c>
      <c r="D98" s="179">
        <v>1</v>
      </c>
      <c r="E98" s="179">
        <v>34</v>
      </c>
      <c r="F98" s="179">
        <v>21</v>
      </c>
      <c r="G98" s="179">
        <v>13</v>
      </c>
    </row>
    <row r="99" spans="1:7" ht="16.5" x14ac:dyDescent="0.25">
      <c r="A99" s="179" t="s">
        <v>16</v>
      </c>
      <c r="B99" s="179">
        <v>5</v>
      </c>
      <c r="C99" s="179">
        <v>1</v>
      </c>
      <c r="D99" s="179">
        <v>4</v>
      </c>
      <c r="E99" s="179">
        <v>34</v>
      </c>
      <c r="F99" s="179">
        <v>19</v>
      </c>
      <c r="G99" s="179">
        <v>15</v>
      </c>
    </row>
    <row r="100" spans="1:7" ht="16.5" x14ac:dyDescent="0.25">
      <c r="A100" s="179" t="s">
        <v>17</v>
      </c>
      <c r="B100" s="179">
        <v>13</v>
      </c>
      <c r="C100" s="179">
        <v>7</v>
      </c>
      <c r="D100" s="179">
        <v>6</v>
      </c>
      <c r="E100" s="179">
        <v>168</v>
      </c>
      <c r="F100" s="179">
        <v>123</v>
      </c>
      <c r="G100" s="179">
        <v>45</v>
      </c>
    </row>
    <row r="101" spans="1:7" ht="16.5" x14ac:dyDescent="0.25">
      <c r="A101" s="179" t="s">
        <v>18</v>
      </c>
      <c r="B101" s="179">
        <v>25</v>
      </c>
      <c r="C101" s="179">
        <v>17</v>
      </c>
      <c r="D101" s="179">
        <v>8</v>
      </c>
      <c r="E101" s="179">
        <v>270</v>
      </c>
      <c r="F101" s="179">
        <v>220</v>
      </c>
      <c r="G101" s="179">
        <v>50</v>
      </c>
    </row>
    <row r="102" spans="1:7" ht="16.5" x14ac:dyDescent="0.25">
      <c r="A102" s="179" t="s">
        <v>19</v>
      </c>
      <c r="B102" s="179">
        <v>5</v>
      </c>
      <c r="C102" s="179">
        <v>2</v>
      </c>
      <c r="D102" s="179">
        <v>3</v>
      </c>
      <c r="E102" s="179">
        <v>83</v>
      </c>
      <c r="F102" s="179">
        <v>47</v>
      </c>
      <c r="G102" s="179">
        <v>36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31:A32"/>
    <mergeCell ref="B31:D31"/>
    <mergeCell ref="E31:G31"/>
    <mergeCell ref="A25:I25"/>
    <mergeCell ref="A26:I26"/>
    <mergeCell ref="A29:I29"/>
    <mergeCell ref="A51:A52"/>
    <mergeCell ref="B51:D51"/>
    <mergeCell ref="E51:G51"/>
    <mergeCell ref="A45:I45"/>
    <mergeCell ref="A46:I46"/>
    <mergeCell ref="A49:I49"/>
    <mergeCell ref="A71:A72"/>
    <mergeCell ref="B71:D71"/>
    <mergeCell ref="E71:G71"/>
    <mergeCell ref="A65:I65"/>
    <mergeCell ref="A66:I66"/>
    <mergeCell ref="A69:I69"/>
    <mergeCell ref="A91:A92"/>
    <mergeCell ref="B91:D91"/>
    <mergeCell ref="E91:G91"/>
    <mergeCell ref="A85:I85"/>
    <mergeCell ref="A86:I86"/>
    <mergeCell ref="A89:I8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131D-6FB3-4064-B5EA-64A61BD1851D}">
  <dimension ref="A1:I102"/>
  <sheetViews>
    <sheetView showGridLines="0" topLeftCell="A76" workbookViewId="0">
      <selection activeCell="A85" sqref="A85:I85"/>
    </sheetView>
  </sheetViews>
  <sheetFormatPr baseColWidth="10" defaultRowHeight="15" x14ac:dyDescent="0.25"/>
  <cols>
    <col min="1" max="1" width="31.5703125" style="144" customWidth="1"/>
    <col min="2" max="7" width="13.7109375" style="144" customWidth="1"/>
    <col min="8" max="8" width="0" style="144" hidden="1" customWidth="1"/>
    <col min="9" max="9" width="7.28515625" style="144" customWidth="1"/>
    <col min="10" max="16384" width="11.42578125" style="144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42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5048</v>
      </c>
      <c r="C14" s="4">
        <f t="shared" ref="C14:G14" si="0">SUM(C15:C22)</f>
        <v>2630</v>
      </c>
      <c r="D14" s="4">
        <f t="shared" si="0"/>
        <v>2418</v>
      </c>
      <c r="E14" s="4">
        <f t="shared" si="0"/>
        <v>58950</v>
      </c>
      <c r="F14" s="4">
        <f t="shared" si="0"/>
        <v>33933</v>
      </c>
      <c r="G14" s="4">
        <f t="shared" si="0"/>
        <v>25017</v>
      </c>
    </row>
    <row r="15" spans="1:9" ht="16.5" x14ac:dyDescent="0.25">
      <c r="A15" s="5" t="s">
        <v>12</v>
      </c>
      <c r="B15" s="5">
        <f>OCT!B15+NOV!B15+DIC!B15</f>
        <v>67</v>
      </c>
      <c r="C15" s="5">
        <f>OCT!C15+NOV!C15+DIC!C15</f>
        <v>38</v>
      </c>
      <c r="D15" s="5">
        <f>OCT!D15+NOV!D15+DIC!D15</f>
        <v>29</v>
      </c>
      <c r="E15" s="5">
        <f>OCT!E15+NOV!E15+DIC!E15</f>
        <v>133</v>
      </c>
      <c r="F15" s="5">
        <f>OCT!F15+NOV!F15+DIC!F15</f>
        <v>75</v>
      </c>
      <c r="G15" s="5">
        <f>OCT!G15+NOV!G15+DIC!G15</f>
        <v>58</v>
      </c>
    </row>
    <row r="16" spans="1:9" ht="16.5" x14ac:dyDescent="0.25">
      <c r="A16" s="5" t="s">
        <v>13</v>
      </c>
      <c r="B16" s="5">
        <f>OCT!B16+NOV!B16+DIC!B16</f>
        <v>120</v>
      </c>
      <c r="C16" s="5">
        <f>OCT!C16+NOV!C16+DIC!C16</f>
        <v>58</v>
      </c>
      <c r="D16" s="5">
        <f>OCT!D16+NOV!D16+DIC!D16</f>
        <v>62</v>
      </c>
      <c r="E16" s="5">
        <f>OCT!E16+NOV!E16+DIC!E16</f>
        <v>1302</v>
      </c>
      <c r="F16" s="5">
        <f>OCT!F16+NOV!F16+DIC!F16</f>
        <v>633</v>
      </c>
      <c r="G16" s="5">
        <f>OCT!G16+NOV!G16+DIC!G16</f>
        <v>669</v>
      </c>
    </row>
    <row r="17" spans="1:9" ht="16.5" x14ac:dyDescent="0.25">
      <c r="A17" s="5" t="s">
        <v>14</v>
      </c>
      <c r="B17" s="5">
        <f>OCT!B17+NOV!B17+DIC!B17</f>
        <v>234</v>
      </c>
      <c r="C17" s="5">
        <f>OCT!C17+NOV!C17+DIC!C17</f>
        <v>104</v>
      </c>
      <c r="D17" s="5">
        <f>OCT!D17+NOV!D17+DIC!D17</f>
        <v>130</v>
      </c>
      <c r="E17" s="5">
        <f>OCT!E17+NOV!E17+DIC!E17</f>
        <v>3844</v>
      </c>
      <c r="F17" s="5">
        <f>OCT!F17+NOV!F17+DIC!F17</f>
        <v>1828</v>
      </c>
      <c r="G17" s="5">
        <f>OCT!G17+NOV!G17+DIC!G17</f>
        <v>2016</v>
      </c>
    </row>
    <row r="18" spans="1:9" ht="16.5" x14ac:dyDescent="0.25">
      <c r="A18" s="5" t="s">
        <v>15</v>
      </c>
      <c r="B18" s="5">
        <f>OCT!B18+NOV!B18+DIC!B18</f>
        <v>259</v>
      </c>
      <c r="C18" s="5">
        <f>OCT!C18+NOV!C18+DIC!C18</f>
        <v>139</v>
      </c>
      <c r="D18" s="5">
        <f>OCT!D18+NOV!D18+DIC!D18</f>
        <v>120</v>
      </c>
      <c r="E18" s="5">
        <f>OCT!E18+NOV!E18+DIC!E18</f>
        <v>2054</v>
      </c>
      <c r="F18" s="5">
        <f>OCT!F18+NOV!F18+DIC!F18</f>
        <v>976</v>
      </c>
      <c r="G18" s="5">
        <f>OCT!G18+NOV!G18+DIC!G18</f>
        <v>1078</v>
      </c>
    </row>
    <row r="19" spans="1:9" ht="16.5" x14ac:dyDescent="0.25">
      <c r="A19" s="5" t="s">
        <v>16</v>
      </c>
      <c r="B19" s="5">
        <f>OCT!B19+NOV!B19+DIC!B19</f>
        <v>1206</v>
      </c>
      <c r="C19" s="5">
        <f>OCT!C19+NOV!C19+DIC!C19</f>
        <v>597</v>
      </c>
      <c r="D19" s="5">
        <f>OCT!D19+NOV!D19+DIC!D19</f>
        <v>609</v>
      </c>
      <c r="E19" s="5">
        <f>OCT!E19+NOV!E19+DIC!E19</f>
        <v>7423</v>
      </c>
      <c r="F19" s="5">
        <f>OCT!F19+NOV!F19+DIC!F19</f>
        <v>3821</v>
      </c>
      <c r="G19" s="5">
        <f>OCT!G19+NOV!G19+DIC!G19</f>
        <v>3602</v>
      </c>
    </row>
    <row r="20" spans="1:9" ht="16.5" x14ac:dyDescent="0.25">
      <c r="A20" s="5" t="s">
        <v>17</v>
      </c>
      <c r="B20" s="5">
        <f>OCT!B20+NOV!B20+DIC!B20</f>
        <v>920</v>
      </c>
      <c r="C20" s="5">
        <f>OCT!C20+NOV!C20+DIC!C20</f>
        <v>505</v>
      </c>
      <c r="D20" s="5">
        <f>OCT!D20+NOV!D20+DIC!D20</f>
        <v>415</v>
      </c>
      <c r="E20" s="5">
        <f>OCT!E20+NOV!E20+DIC!E20</f>
        <v>14895</v>
      </c>
      <c r="F20" s="5">
        <f>OCT!F20+NOV!F20+DIC!F20</f>
        <v>8972</v>
      </c>
      <c r="G20" s="5">
        <f>OCT!G20+NOV!G20+DIC!G20</f>
        <v>5923</v>
      </c>
    </row>
    <row r="21" spans="1:9" ht="16.5" x14ac:dyDescent="0.25">
      <c r="A21" s="5" t="s">
        <v>18</v>
      </c>
      <c r="B21" s="5">
        <f>OCT!B21+NOV!B21+DIC!B21</f>
        <v>1744</v>
      </c>
      <c r="C21" s="5">
        <f>OCT!C21+NOV!C21+DIC!C21</f>
        <v>925</v>
      </c>
      <c r="D21" s="5">
        <f>OCT!D21+NOV!D21+DIC!D21</f>
        <v>819</v>
      </c>
      <c r="E21" s="5">
        <f>OCT!E21+NOV!E21+DIC!E21</f>
        <v>21435</v>
      </c>
      <c r="F21" s="5">
        <f>OCT!F21+NOV!F21+DIC!F21</f>
        <v>13063</v>
      </c>
      <c r="G21" s="5">
        <f>OCT!G21+NOV!G21+DIC!G21</f>
        <v>8372</v>
      </c>
    </row>
    <row r="22" spans="1:9" ht="16.5" x14ac:dyDescent="0.25">
      <c r="A22" s="5" t="s">
        <v>19</v>
      </c>
      <c r="B22" s="5">
        <f>OCT!B22+NOV!B22+DIC!B22</f>
        <v>498</v>
      </c>
      <c r="C22" s="5">
        <f>OCT!C22+NOV!C22+DIC!C22</f>
        <v>264</v>
      </c>
      <c r="D22" s="5">
        <f>OCT!D22+NOV!D22+DIC!D22</f>
        <v>234</v>
      </c>
      <c r="E22" s="5">
        <f>OCT!E22+NOV!E22+DIC!E22</f>
        <v>7864</v>
      </c>
      <c r="F22" s="5">
        <f>OCT!F22+NOV!F22+DIC!F22</f>
        <v>4565</v>
      </c>
      <c r="G22" s="5">
        <f>OCT!G22+NOV!G22+DIC!G22</f>
        <v>3299</v>
      </c>
    </row>
    <row r="23" spans="1:9" ht="27" customHeight="1" x14ac:dyDescent="0.25"/>
    <row r="25" spans="1:9" ht="15" customHeight="1" x14ac:dyDescent="0.25">
      <c r="A25" s="182" t="s">
        <v>42</v>
      </c>
      <c r="B25" s="180"/>
      <c r="C25" s="180"/>
      <c r="D25" s="180"/>
      <c r="E25" s="180"/>
      <c r="F25" s="180"/>
      <c r="G25" s="180"/>
      <c r="H25" s="180"/>
      <c r="I25" s="180"/>
    </row>
    <row r="26" spans="1:9" x14ac:dyDescent="0.25">
      <c r="A26" s="196" t="s">
        <v>20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x14ac:dyDescent="0.2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x14ac:dyDescent="0.25">
      <c r="A29" s="197" t="s">
        <v>3</v>
      </c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189" t="s">
        <v>4</v>
      </c>
      <c r="B31" s="191" t="s">
        <v>5</v>
      </c>
      <c r="C31" s="192"/>
      <c r="D31" s="193"/>
      <c r="E31" s="191" t="s">
        <v>6</v>
      </c>
      <c r="F31" s="192"/>
      <c r="G31" s="193"/>
      <c r="H31" s="175"/>
      <c r="I31" s="175"/>
    </row>
    <row r="32" spans="1:9" x14ac:dyDescent="0.25">
      <c r="A32" s="190"/>
      <c r="B32" s="176" t="s">
        <v>7</v>
      </c>
      <c r="C32" s="176" t="s">
        <v>8</v>
      </c>
      <c r="D32" s="176" t="s">
        <v>9</v>
      </c>
      <c r="E32" s="176" t="s">
        <v>7</v>
      </c>
      <c r="F32" s="176" t="s">
        <v>8</v>
      </c>
      <c r="G32" s="176" t="s">
        <v>9</v>
      </c>
      <c r="H32" s="175"/>
      <c r="I32" s="175"/>
    </row>
    <row r="33" spans="1:9" ht="16.5" x14ac:dyDescent="0.25">
      <c r="A33" s="177" t="s">
        <v>10</v>
      </c>
      <c r="B33" s="177" t="s">
        <v>10</v>
      </c>
      <c r="C33" s="177" t="s">
        <v>10</v>
      </c>
      <c r="D33" s="177" t="s">
        <v>10</v>
      </c>
      <c r="E33" s="177" t="s">
        <v>10</v>
      </c>
      <c r="F33" s="177" t="s">
        <v>10</v>
      </c>
      <c r="G33" s="177" t="s">
        <v>10</v>
      </c>
      <c r="H33" s="175"/>
      <c r="I33" s="175"/>
    </row>
    <row r="34" spans="1:9" ht="16.5" x14ac:dyDescent="0.25">
      <c r="A34" s="4" t="s">
        <v>11</v>
      </c>
      <c r="B34" s="4">
        <f>SUM(B35:B42)</f>
        <v>3915</v>
      </c>
      <c r="C34" s="4">
        <f t="shared" ref="C34" si="1">SUM(C35:C42)</f>
        <v>2040</v>
      </c>
      <c r="D34" s="4">
        <f t="shared" ref="D34" si="2">SUM(D35:D42)</f>
        <v>1875</v>
      </c>
      <c r="E34" s="4">
        <f t="shared" ref="E34" si="3">SUM(E35:E42)</f>
        <v>46555</v>
      </c>
      <c r="F34" s="4">
        <f t="shared" ref="F34" si="4">SUM(F35:F42)</f>
        <v>25887</v>
      </c>
      <c r="G34" s="4">
        <f t="shared" ref="G34" si="5">SUM(G35:G42)</f>
        <v>20668</v>
      </c>
      <c r="H34" s="175"/>
      <c r="I34" s="175"/>
    </row>
    <row r="35" spans="1:9" ht="16.5" x14ac:dyDescent="0.25">
      <c r="A35" s="5" t="s">
        <v>12</v>
      </c>
      <c r="B35" s="5">
        <f>OCT!B37+NOV!B35+DIC!B35</f>
        <v>26</v>
      </c>
      <c r="C35" s="5">
        <f>OCT!C37+NOV!C35+DIC!C35</f>
        <v>13</v>
      </c>
      <c r="D35" s="5">
        <f>OCT!D37+NOV!D35+DIC!D35</f>
        <v>13</v>
      </c>
      <c r="E35" s="5">
        <f>OCT!E37+NOV!E35+DIC!E35</f>
        <v>56</v>
      </c>
      <c r="F35" s="5">
        <f>OCT!F37+NOV!F35+DIC!F35</f>
        <v>28</v>
      </c>
      <c r="G35" s="5">
        <f>OCT!G37+NOV!G35+DIC!G35</f>
        <v>28</v>
      </c>
      <c r="H35" s="175"/>
      <c r="I35" s="175"/>
    </row>
    <row r="36" spans="1:9" ht="16.5" x14ac:dyDescent="0.25">
      <c r="A36" s="5" t="s">
        <v>13</v>
      </c>
      <c r="B36" s="5">
        <f>OCT!B38+NOV!B36+DIC!B36</f>
        <v>58</v>
      </c>
      <c r="C36" s="5">
        <f>OCT!C38+NOV!C36+DIC!C36</f>
        <v>31</v>
      </c>
      <c r="D36" s="5">
        <f>OCT!D38+NOV!D36+DIC!D36</f>
        <v>27</v>
      </c>
      <c r="E36" s="5">
        <f>OCT!E38+NOV!E36+DIC!E36</f>
        <v>604</v>
      </c>
      <c r="F36" s="5">
        <f>OCT!F38+NOV!F36+DIC!F36</f>
        <v>293</v>
      </c>
      <c r="G36" s="5">
        <f>OCT!G38+NOV!G36+DIC!G36</f>
        <v>311</v>
      </c>
      <c r="H36" s="175"/>
      <c r="I36" s="175"/>
    </row>
    <row r="37" spans="1:9" ht="16.5" x14ac:dyDescent="0.25">
      <c r="A37" s="5" t="s">
        <v>14</v>
      </c>
      <c r="B37" s="5">
        <f>OCT!B39+NOV!B37+DIC!B37</f>
        <v>106</v>
      </c>
      <c r="C37" s="5">
        <f>OCT!C39+NOV!C37+DIC!C37</f>
        <v>49</v>
      </c>
      <c r="D37" s="5">
        <f>OCT!D39+NOV!D37+DIC!D37</f>
        <v>57</v>
      </c>
      <c r="E37" s="5">
        <f>OCT!E39+NOV!E37+DIC!E37</f>
        <v>2360</v>
      </c>
      <c r="F37" s="5">
        <f>OCT!F39+NOV!F37+DIC!F37</f>
        <v>1056</v>
      </c>
      <c r="G37" s="5">
        <f>OCT!G39+NOV!G37+DIC!G37</f>
        <v>1304</v>
      </c>
    </row>
    <row r="38" spans="1:9" ht="16.5" x14ac:dyDescent="0.25">
      <c r="A38" s="5" t="s">
        <v>15</v>
      </c>
      <c r="B38" s="5">
        <f>OCT!B40+NOV!B38+DIC!B38</f>
        <v>128</v>
      </c>
      <c r="C38" s="5">
        <f>OCT!C40+NOV!C38+DIC!C38</f>
        <v>79</v>
      </c>
      <c r="D38" s="5">
        <f>OCT!D40+NOV!D38+DIC!D38</f>
        <v>49</v>
      </c>
      <c r="E38" s="5">
        <f>OCT!E40+NOV!E38+DIC!E38</f>
        <v>1105</v>
      </c>
      <c r="F38" s="5">
        <f>OCT!F40+NOV!F38+DIC!F38</f>
        <v>526</v>
      </c>
      <c r="G38" s="5">
        <f>OCT!G40+NOV!G38+DIC!G38</f>
        <v>579</v>
      </c>
    </row>
    <row r="39" spans="1:9" ht="16.5" x14ac:dyDescent="0.25">
      <c r="A39" s="5" t="s">
        <v>16</v>
      </c>
      <c r="B39" s="5">
        <f>OCT!B41+NOV!B39+DIC!B39</f>
        <v>1107</v>
      </c>
      <c r="C39" s="5">
        <f>OCT!C41+NOV!C39+DIC!C39</f>
        <v>552</v>
      </c>
      <c r="D39" s="5">
        <f>OCT!D41+NOV!D39+DIC!D39</f>
        <v>555</v>
      </c>
      <c r="E39" s="5">
        <f>OCT!E41+NOV!E39+DIC!E39</f>
        <v>6822</v>
      </c>
      <c r="F39" s="5">
        <f>OCT!F41+NOV!F39+DIC!F39</f>
        <v>3512</v>
      </c>
      <c r="G39" s="5">
        <f>OCT!G41+NOV!G39+DIC!G39</f>
        <v>3310</v>
      </c>
    </row>
    <row r="40" spans="1:9" ht="16.5" x14ac:dyDescent="0.25">
      <c r="A40" s="5" t="s">
        <v>17</v>
      </c>
      <c r="B40" s="5">
        <f>OCT!B42+NOV!B40+DIC!B40</f>
        <v>725</v>
      </c>
      <c r="C40" s="5">
        <f>OCT!C42+NOV!C40+DIC!C40</f>
        <v>401</v>
      </c>
      <c r="D40" s="5">
        <f>OCT!D42+NOV!D40+DIC!D40</f>
        <v>324</v>
      </c>
      <c r="E40" s="5">
        <f>OCT!E42+NOV!E40+DIC!E40</f>
        <v>12430</v>
      </c>
      <c r="F40" s="5">
        <f>OCT!F42+NOV!F40+DIC!F40</f>
        <v>7127</v>
      </c>
      <c r="G40" s="5">
        <f>OCT!G42+NOV!G40+DIC!G40</f>
        <v>5303</v>
      </c>
    </row>
    <row r="41" spans="1:9" ht="16.5" x14ac:dyDescent="0.25">
      <c r="A41" s="5" t="s">
        <v>18</v>
      </c>
      <c r="B41" s="5">
        <f>OCT!B43+NOV!B41+DIC!B41</f>
        <v>1388</v>
      </c>
      <c r="C41" s="5">
        <f>OCT!C43+NOV!C41+DIC!C41</f>
        <v>723</v>
      </c>
      <c r="D41" s="5">
        <f>OCT!D43+NOV!D41+DIC!D41</f>
        <v>665</v>
      </c>
      <c r="E41" s="5">
        <f>OCT!E43+NOV!E41+DIC!E41</f>
        <v>17223</v>
      </c>
      <c r="F41" s="5">
        <f>OCT!F43+NOV!F41+DIC!F41</f>
        <v>9927</v>
      </c>
      <c r="G41" s="5">
        <f>OCT!G43+NOV!G41+DIC!G41</f>
        <v>7296</v>
      </c>
    </row>
    <row r="42" spans="1:9" ht="16.5" x14ac:dyDescent="0.25">
      <c r="A42" s="5" t="s">
        <v>19</v>
      </c>
      <c r="B42" s="5">
        <f>OCT!B44+NOV!B42+DIC!B42</f>
        <v>377</v>
      </c>
      <c r="C42" s="5">
        <f>OCT!C44+NOV!C42+DIC!C42</f>
        <v>192</v>
      </c>
      <c r="D42" s="5">
        <f>OCT!D44+NOV!D42+DIC!D42</f>
        <v>185</v>
      </c>
      <c r="E42" s="5">
        <f>OCT!E44+NOV!E42+DIC!E42</f>
        <v>5955</v>
      </c>
      <c r="F42" s="5">
        <f>OCT!F44+NOV!F42+DIC!F42</f>
        <v>3418</v>
      </c>
      <c r="G42" s="5">
        <f>OCT!G44+NOV!G42+DIC!G42</f>
        <v>2537</v>
      </c>
    </row>
    <row r="45" spans="1:9" ht="15" customHeight="1" x14ac:dyDescent="0.25">
      <c r="A45" s="182" t="s">
        <v>42</v>
      </c>
      <c r="B45" s="180"/>
      <c r="C45" s="180"/>
      <c r="D45" s="180"/>
      <c r="E45" s="180"/>
      <c r="F45" s="180"/>
      <c r="G45" s="180"/>
      <c r="H45" s="180"/>
      <c r="I45" s="180"/>
    </row>
    <row r="46" spans="1:9" x14ac:dyDescent="0.25">
      <c r="A46" s="196" t="s">
        <v>21</v>
      </c>
      <c r="B46" s="195"/>
      <c r="C46" s="195"/>
      <c r="D46" s="195"/>
      <c r="E46" s="195"/>
      <c r="F46" s="195"/>
      <c r="G46" s="195"/>
      <c r="H46" s="195"/>
      <c r="I46" s="195"/>
    </row>
    <row r="47" spans="1:9" x14ac:dyDescent="0.25">
      <c r="A47" s="175"/>
      <c r="B47" s="175"/>
      <c r="C47" s="175"/>
      <c r="D47" s="175"/>
      <c r="E47" s="175"/>
      <c r="F47" s="175"/>
      <c r="G47" s="175"/>
      <c r="H47" s="175"/>
      <c r="I47" s="175"/>
    </row>
    <row r="48" spans="1:9" x14ac:dyDescent="0.25">
      <c r="A48" s="175"/>
      <c r="B48" s="175"/>
      <c r="C48" s="175"/>
      <c r="D48" s="175"/>
      <c r="E48" s="175"/>
      <c r="F48" s="175"/>
      <c r="G48" s="175"/>
      <c r="H48" s="175"/>
      <c r="I48" s="175"/>
    </row>
    <row r="49" spans="1:9" x14ac:dyDescent="0.25">
      <c r="A49" s="197" t="s">
        <v>3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75"/>
      <c r="B50" s="175"/>
      <c r="C50" s="175"/>
      <c r="D50" s="175"/>
      <c r="E50" s="175"/>
      <c r="F50" s="175"/>
      <c r="G50" s="175"/>
      <c r="H50" s="175"/>
      <c r="I50" s="175"/>
    </row>
    <row r="51" spans="1:9" x14ac:dyDescent="0.25">
      <c r="A51" s="189" t="s">
        <v>4</v>
      </c>
      <c r="B51" s="191" t="s">
        <v>5</v>
      </c>
      <c r="C51" s="192"/>
      <c r="D51" s="193"/>
      <c r="E51" s="191" t="s">
        <v>6</v>
      </c>
      <c r="F51" s="192"/>
      <c r="G51" s="193"/>
      <c r="H51" s="175"/>
      <c r="I51" s="175"/>
    </row>
    <row r="52" spans="1:9" x14ac:dyDescent="0.25">
      <c r="A52" s="190"/>
      <c r="B52" s="176" t="s">
        <v>7</v>
      </c>
      <c r="C52" s="176" t="s">
        <v>8</v>
      </c>
      <c r="D52" s="176" t="s">
        <v>9</v>
      </c>
      <c r="E52" s="176" t="s">
        <v>7</v>
      </c>
      <c r="F52" s="176" t="s">
        <v>8</v>
      </c>
      <c r="G52" s="176" t="s">
        <v>9</v>
      </c>
      <c r="H52" s="175"/>
      <c r="I52" s="175"/>
    </row>
    <row r="53" spans="1:9" ht="16.5" x14ac:dyDescent="0.25">
      <c r="A53" s="177" t="s">
        <v>10</v>
      </c>
      <c r="B53" s="177" t="s">
        <v>10</v>
      </c>
      <c r="C53" s="177" t="s">
        <v>10</v>
      </c>
      <c r="D53" s="177" t="s">
        <v>10</v>
      </c>
      <c r="E53" s="177" t="s">
        <v>10</v>
      </c>
      <c r="F53" s="177" t="s">
        <v>10</v>
      </c>
      <c r="G53" s="177" t="s">
        <v>10</v>
      </c>
      <c r="H53" s="175"/>
      <c r="I53" s="175"/>
    </row>
    <row r="54" spans="1:9" ht="16.5" x14ac:dyDescent="0.25">
      <c r="A54" s="4" t="s">
        <v>11</v>
      </c>
      <c r="B54" s="4">
        <f>SUM(B55:B62)</f>
        <v>532</v>
      </c>
      <c r="C54" s="4">
        <f t="shared" ref="C54" si="6">SUM(C55:C62)</f>
        <v>272</v>
      </c>
      <c r="D54" s="4">
        <f t="shared" ref="D54" si="7">SUM(D55:D62)</f>
        <v>260</v>
      </c>
      <c r="E54" s="4">
        <f t="shared" ref="E54" si="8">SUM(E55:E62)</f>
        <v>4441</v>
      </c>
      <c r="F54" s="4">
        <f t="shared" ref="F54" si="9">SUM(F55:F62)</f>
        <v>2789</v>
      </c>
      <c r="G54" s="4">
        <f t="shared" ref="G54" si="10">SUM(G55:G62)</f>
        <v>1652</v>
      </c>
      <c r="H54" s="175"/>
      <c r="I54" s="175"/>
    </row>
    <row r="55" spans="1:9" ht="16.5" x14ac:dyDescent="0.25">
      <c r="A55" s="5" t="s">
        <v>12</v>
      </c>
      <c r="B55" s="5">
        <f>OCT!B59+NOV!B54+DIC!B55</f>
        <v>7</v>
      </c>
      <c r="C55" s="5">
        <f>OCT!C59+NOV!C54+DIC!C55</f>
        <v>6</v>
      </c>
      <c r="D55" s="5">
        <f>OCT!D59+NOV!D54+DIC!D55</f>
        <v>1</v>
      </c>
      <c r="E55" s="5">
        <f>OCT!E59+NOV!E54+DIC!E55</f>
        <v>16</v>
      </c>
      <c r="F55" s="5">
        <f>OCT!F59+NOV!F54+DIC!F55</f>
        <v>12</v>
      </c>
      <c r="G55" s="5">
        <f>OCT!G59+NOV!G54+DIC!G55</f>
        <v>4</v>
      </c>
      <c r="H55" s="5">
        <f>OCT!H59+NOV!H54+DIC!H55</f>
        <v>0</v>
      </c>
      <c r="I55" s="175"/>
    </row>
    <row r="56" spans="1:9" ht="16.5" x14ac:dyDescent="0.25">
      <c r="A56" s="5" t="s">
        <v>13</v>
      </c>
      <c r="B56" s="5">
        <f>OCT!B60+NOV!B55+DIC!B56</f>
        <v>16</v>
      </c>
      <c r="C56" s="5">
        <f>OCT!C60+NOV!C55+DIC!C56</f>
        <v>8</v>
      </c>
      <c r="D56" s="5">
        <f>OCT!D60+NOV!D55+DIC!D56</f>
        <v>8</v>
      </c>
      <c r="E56" s="5">
        <f>OCT!E60+NOV!E55+DIC!E56</f>
        <v>230</v>
      </c>
      <c r="F56" s="5">
        <f>OCT!F60+NOV!F55+DIC!F56</f>
        <v>115</v>
      </c>
      <c r="G56" s="5">
        <f>OCT!G60+NOV!G55+DIC!G56</f>
        <v>115</v>
      </c>
      <c r="H56" s="175"/>
      <c r="I56" s="175"/>
    </row>
    <row r="57" spans="1:9" ht="16.5" x14ac:dyDescent="0.25">
      <c r="A57" s="5" t="s">
        <v>14</v>
      </c>
      <c r="B57" s="5">
        <f>OCT!B61+NOV!B56+DIC!B57</f>
        <v>32</v>
      </c>
      <c r="C57" s="5">
        <f>OCT!C61+NOV!C56+DIC!C57</f>
        <v>11</v>
      </c>
      <c r="D57" s="5">
        <f>OCT!D61+NOV!D56+DIC!D57</f>
        <v>21</v>
      </c>
      <c r="E57" s="5">
        <f>OCT!E61+NOV!E56+DIC!E57</f>
        <v>483</v>
      </c>
      <c r="F57" s="5">
        <f>OCT!F61+NOV!F56+DIC!F57</f>
        <v>235</v>
      </c>
      <c r="G57" s="5">
        <f>OCT!G61+NOV!G56+DIC!G57</f>
        <v>248</v>
      </c>
    </row>
    <row r="58" spans="1:9" ht="16.5" x14ac:dyDescent="0.25">
      <c r="A58" s="5" t="s">
        <v>15</v>
      </c>
      <c r="B58" s="5">
        <f>OCT!B62+NOV!B57+DIC!B58</f>
        <v>92</v>
      </c>
      <c r="C58" s="5">
        <f>OCT!C62+NOV!C57+DIC!C58</f>
        <v>40</v>
      </c>
      <c r="D58" s="5">
        <f>OCT!D62+NOV!D57+DIC!D58</f>
        <v>52</v>
      </c>
      <c r="E58" s="5">
        <f>OCT!E62+NOV!E57+DIC!E58</f>
        <v>393</v>
      </c>
      <c r="F58" s="5">
        <f>OCT!F62+NOV!F57+DIC!F58</f>
        <v>180</v>
      </c>
      <c r="G58" s="5">
        <f>OCT!G62+NOV!G57+DIC!G58</f>
        <v>213</v>
      </c>
    </row>
    <row r="59" spans="1:9" ht="16.5" x14ac:dyDescent="0.25">
      <c r="A59" s="5" t="s">
        <v>16</v>
      </c>
      <c r="B59" s="5">
        <f>OCT!B63+NOV!B58+DIC!B59</f>
        <v>69</v>
      </c>
      <c r="C59" s="5">
        <f>OCT!C63+NOV!C58+DIC!C59</f>
        <v>28</v>
      </c>
      <c r="D59" s="5">
        <f>OCT!D63+NOV!D58+DIC!D59</f>
        <v>41</v>
      </c>
      <c r="E59" s="5">
        <f>OCT!E63+NOV!E58+DIC!E59</f>
        <v>318</v>
      </c>
      <c r="F59" s="5">
        <f>OCT!F63+NOV!F58+DIC!F59</f>
        <v>144</v>
      </c>
      <c r="G59" s="5">
        <f>OCT!G63+NOV!G58+DIC!G59</f>
        <v>174</v>
      </c>
    </row>
    <row r="60" spans="1:9" ht="16.5" x14ac:dyDescent="0.25">
      <c r="A60" s="5" t="s">
        <v>17</v>
      </c>
      <c r="B60" s="5">
        <f>OCT!B64+NOV!B59+DIC!B60</f>
        <v>81</v>
      </c>
      <c r="C60" s="5">
        <f>OCT!C64+NOV!C59+DIC!C60</f>
        <v>44</v>
      </c>
      <c r="D60" s="5">
        <f>OCT!D64+NOV!D59+DIC!D60</f>
        <v>37</v>
      </c>
      <c r="E60" s="5">
        <f>OCT!E64+NOV!E59+DIC!E60</f>
        <v>918</v>
      </c>
      <c r="F60" s="5">
        <f>OCT!F64+NOV!F59+DIC!F60</f>
        <v>718</v>
      </c>
      <c r="G60" s="5">
        <f>OCT!G64+NOV!G59+DIC!G60</f>
        <v>200</v>
      </c>
    </row>
    <row r="61" spans="1:9" ht="16.5" x14ac:dyDescent="0.25">
      <c r="A61" s="5" t="s">
        <v>18</v>
      </c>
      <c r="B61" s="5">
        <f>OCT!B65+NOV!B60+DIC!B61</f>
        <v>163</v>
      </c>
      <c r="C61" s="5">
        <f>OCT!C65+NOV!C60+DIC!C61</f>
        <v>95</v>
      </c>
      <c r="D61" s="5">
        <f>OCT!D65+NOV!D60+DIC!D61</f>
        <v>68</v>
      </c>
      <c r="E61" s="5">
        <f>OCT!E65+NOV!E60+DIC!E61</f>
        <v>1312</v>
      </c>
      <c r="F61" s="5">
        <f>OCT!F65+NOV!F60+DIC!F61</f>
        <v>951</v>
      </c>
      <c r="G61" s="5">
        <f>OCT!G65+NOV!G60+DIC!G61</f>
        <v>361</v>
      </c>
    </row>
    <row r="62" spans="1:9" ht="16.5" x14ac:dyDescent="0.25">
      <c r="A62" s="5" t="s">
        <v>19</v>
      </c>
      <c r="B62" s="5">
        <f>OCT!B66+NOV!B61+DIC!B62</f>
        <v>72</v>
      </c>
      <c r="C62" s="5">
        <f>OCT!C66+NOV!C61+DIC!C62</f>
        <v>40</v>
      </c>
      <c r="D62" s="5">
        <f>OCT!D66+NOV!D61+DIC!D62</f>
        <v>32</v>
      </c>
      <c r="E62" s="5">
        <f>OCT!E66+NOV!E61+DIC!E62</f>
        <v>771</v>
      </c>
      <c r="F62" s="5">
        <f>OCT!F66+NOV!F61+DIC!F62</f>
        <v>434</v>
      </c>
      <c r="G62" s="5">
        <f>OCT!G66+NOV!G61+DIC!G62</f>
        <v>337</v>
      </c>
    </row>
    <row r="65" spans="1:9" ht="15" customHeight="1" x14ac:dyDescent="0.25">
      <c r="A65" s="182" t="s">
        <v>42</v>
      </c>
      <c r="B65" s="180"/>
      <c r="C65" s="180"/>
      <c r="D65" s="180"/>
      <c r="E65" s="180"/>
      <c r="F65" s="180"/>
      <c r="G65" s="180"/>
      <c r="H65" s="180"/>
      <c r="I65" s="180"/>
    </row>
    <row r="66" spans="1:9" x14ac:dyDescent="0.25">
      <c r="A66" s="196" t="s">
        <v>22</v>
      </c>
      <c r="B66" s="195"/>
      <c r="C66" s="195"/>
      <c r="D66" s="195"/>
      <c r="E66" s="195"/>
      <c r="F66" s="195"/>
      <c r="G66" s="195"/>
      <c r="H66" s="195"/>
      <c r="I66" s="195"/>
    </row>
    <row r="67" spans="1:9" x14ac:dyDescent="0.25">
      <c r="A67" s="175"/>
      <c r="B67" s="175"/>
      <c r="C67" s="175"/>
      <c r="D67" s="175"/>
      <c r="E67" s="175"/>
      <c r="F67" s="175"/>
      <c r="G67" s="175"/>
      <c r="H67" s="175"/>
      <c r="I67" s="175"/>
    </row>
    <row r="68" spans="1:9" x14ac:dyDescent="0.25">
      <c r="A68" s="175"/>
      <c r="B68" s="175"/>
      <c r="C68" s="175"/>
      <c r="D68" s="175"/>
      <c r="E68" s="175"/>
      <c r="F68" s="175"/>
      <c r="G68" s="175"/>
      <c r="H68" s="175"/>
      <c r="I68" s="175"/>
    </row>
    <row r="69" spans="1:9" x14ac:dyDescent="0.25">
      <c r="A69" s="197" t="s">
        <v>3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175"/>
      <c r="B70" s="175"/>
      <c r="C70" s="175"/>
      <c r="D70" s="175"/>
      <c r="E70" s="175"/>
      <c r="F70" s="175"/>
      <c r="G70" s="175"/>
      <c r="H70" s="175"/>
      <c r="I70" s="175"/>
    </row>
    <row r="71" spans="1:9" x14ac:dyDescent="0.25">
      <c r="A71" s="189" t="s">
        <v>4</v>
      </c>
      <c r="B71" s="191" t="s">
        <v>5</v>
      </c>
      <c r="C71" s="192"/>
      <c r="D71" s="193"/>
      <c r="E71" s="191" t="s">
        <v>6</v>
      </c>
      <c r="F71" s="192"/>
      <c r="G71" s="193"/>
      <c r="H71" s="175"/>
      <c r="I71" s="175"/>
    </row>
    <row r="72" spans="1:9" x14ac:dyDescent="0.25">
      <c r="A72" s="190"/>
      <c r="B72" s="176" t="s">
        <v>7</v>
      </c>
      <c r="C72" s="176" t="s">
        <v>8</v>
      </c>
      <c r="D72" s="176" t="s">
        <v>9</v>
      </c>
      <c r="E72" s="176" t="s">
        <v>7</v>
      </c>
      <c r="F72" s="176" t="s">
        <v>8</v>
      </c>
      <c r="G72" s="176" t="s">
        <v>9</v>
      </c>
      <c r="H72" s="175"/>
      <c r="I72" s="175"/>
    </row>
    <row r="73" spans="1:9" ht="16.5" x14ac:dyDescent="0.25">
      <c r="A73" s="177" t="s">
        <v>10</v>
      </c>
      <c r="B73" s="177" t="s">
        <v>10</v>
      </c>
      <c r="C73" s="177" t="s">
        <v>10</v>
      </c>
      <c r="D73" s="177" t="s">
        <v>10</v>
      </c>
      <c r="E73" s="177" t="s">
        <v>10</v>
      </c>
      <c r="F73" s="177" t="s">
        <v>10</v>
      </c>
      <c r="G73" s="177" t="s">
        <v>10</v>
      </c>
      <c r="H73" s="175"/>
      <c r="I73" s="175"/>
    </row>
    <row r="74" spans="1:9" ht="16.5" x14ac:dyDescent="0.25">
      <c r="A74" s="4" t="s">
        <v>11</v>
      </c>
      <c r="B74" s="4">
        <f>SUM(B75:B82)</f>
        <v>297</v>
      </c>
      <c r="C74" s="4">
        <f t="shared" ref="C74" si="11">SUM(C75:C82)</f>
        <v>162</v>
      </c>
      <c r="D74" s="4">
        <f t="shared" ref="D74" si="12">SUM(D75:D82)</f>
        <v>135</v>
      </c>
      <c r="E74" s="4">
        <f t="shared" ref="E74" si="13">SUM(E75:E82)</f>
        <v>4935</v>
      </c>
      <c r="F74" s="4">
        <f t="shared" ref="F74" si="14">SUM(F75:F82)</f>
        <v>3260</v>
      </c>
      <c r="G74" s="4">
        <f t="shared" ref="G74" si="15">SUM(G75:G82)</f>
        <v>1675</v>
      </c>
      <c r="H74" s="175"/>
      <c r="I74" s="175"/>
    </row>
    <row r="75" spans="1:9" ht="16.5" x14ac:dyDescent="0.25">
      <c r="A75" s="5" t="s">
        <v>12</v>
      </c>
      <c r="B75" s="5">
        <f>OCT!B81+NOV!B73+DIC!B75</f>
        <v>21</v>
      </c>
      <c r="C75" s="5">
        <f>OCT!C81+NOV!C73+DIC!C75</f>
        <v>9</v>
      </c>
      <c r="D75" s="5">
        <f>OCT!D81+NOV!D73+DIC!D75</f>
        <v>12</v>
      </c>
      <c r="E75" s="5">
        <f>OCT!E81+NOV!E73+DIC!E75</f>
        <v>32</v>
      </c>
      <c r="F75" s="5">
        <f>OCT!F81+NOV!F73+DIC!F75</f>
        <v>14</v>
      </c>
      <c r="G75" s="5">
        <f>OCT!G81+NOV!G73+DIC!G75</f>
        <v>18</v>
      </c>
      <c r="H75" s="175"/>
      <c r="I75" s="175"/>
    </row>
    <row r="76" spans="1:9" ht="16.5" x14ac:dyDescent="0.25">
      <c r="A76" s="5" t="s">
        <v>13</v>
      </c>
      <c r="B76" s="5">
        <f>OCT!B82+NOV!B74+DIC!B76</f>
        <v>27</v>
      </c>
      <c r="C76" s="5">
        <f>OCT!C82+NOV!C74+DIC!C76</f>
        <v>12</v>
      </c>
      <c r="D76" s="5">
        <f>OCT!D82+NOV!D74+DIC!D76</f>
        <v>15</v>
      </c>
      <c r="E76" s="5">
        <f>OCT!E82+NOV!E74+DIC!E76</f>
        <v>208</v>
      </c>
      <c r="F76" s="5">
        <f>OCT!F82+NOV!F74+DIC!F76</f>
        <v>74</v>
      </c>
      <c r="G76" s="5">
        <f>OCT!G82+NOV!G74+DIC!G76</f>
        <v>134</v>
      </c>
      <c r="H76" s="175"/>
      <c r="I76" s="175"/>
    </row>
    <row r="77" spans="1:9" ht="16.5" x14ac:dyDescent="0.25">
      <c r="A77" s="5" t="s">
        <v>14</v>
      </c>
      <c r="B77" s="5">
        <f>OCT!B83+NOV!B75+DIC!B77</f>
        <v>52</v>
      </c>
      <c r="C77" s="5">
        <f>OCT!C83+NOV!C75+DIC!C77</f>
        <v>21</v>
      </c>
      <c r="D77" s="5">
        <f>OCT!D83+NOV!D75+DIC!D77</f>
        <v>31</v>
      </c>
      <c r="E77" s="5">
        <f>OCT!E83+NOV!E75+DIC!E77</f>
        <v>572</v>
      </c>
      <c r="F77" s="5">
        <f>OCT!F83+NOV!F75+DIC!F77</f>
        <v>325</v>
      </c>
      <c r="G77" s="5">
        <f>OCT!G83+NOV!G75+DIC!G77</f>
        <v>247</v>
      </c>
    </row>
    <row r="78" spans="1:9" ht="16.5" x14ac:dyDescent="0.25">
      <c r="A78" s="5" t="s">
        <v>15</v>
      </c>
      <c r="B78" s="5">
        <f>OCT!B84+NOV!B76+DIC!B78</f>
        <v>22</v>
      </c>
      <c r="C78" s="5">
        <f>OCT!C84+NOV!C76+DIC!C78</f>
        <v>10</v>
      </c>
      <c r="D78" s="5">
        <f>OCT!D84+NOV!D76+DIC!D78</f>
        <v>12</v>
      </c>
      <c r="E78" s="5">
        <f>OCT!E84+NOV!E76+DIC!E78</f>
        <v>392</v>
      </c>
      <c r="F78" s="5">
        <f>OCT!F84+NOV!F76+DIC!F78</f>
        <v>177</v>
      </c>
      <c r="G78" s="5">
        <f>OCT!G84+NOV!G76+DIC!G78</f>
        <v>215</v>
      </c>
    </row>
    <row r="79" spans="1:9" ht="16.5" x14ac:dyDescent="0.25">
      <c r="A79" s="5" t="s">
        <v>16</v>
      </c>
      <c r="B79" s="5">
        <f>OCT!B85+NOV!B77+DIC!B79</f>
        <v>14</v>
      </c>
      <c r="C79" s="5">
        <f>OCT!C85+NOV!C77+DIC!C79</f>
        <v>9</v>
      </c>
      <c r="D79" s="5">
        <f>OCT!D85+NOV!D77+DIC!D79</f>
        <v>5</v>
      </c>
      <c r="E79" s="5">
        <f>OCT!E85+NOV!E77+DIC!E79</f>
        <v>138</v>
      </c>
      <c r="F79" s="5">
        <f>OCT!F85+NOV!F77+DIC!F79</f>
        <v>75</v>
      </c>
      <c r="G79" s="5">
        <f>OCT!G85+NOV!G77+DIC!G79</f>
        <v>63</v>
      </c>
    </row>
    <row r="80" spans="1:9" ht="16.5" x14ac:dyDescent="0.25">
      <c r="A80" s="5" t="s">
        <v>17</v>
      </c>
      <c r="B80" s="5">
        <f>OCT!B86+NOV!B78+DIC!B80</f>
        <v>49</v>
      </c>
      <c r="C80" s="5">
        <f>OCT!C86+NOV!C78+DIC!C80</f>
        <v>30</v>
      </c>
      <c r="D80" s="5">
        <f>OCT!D86+NOV!D78+DIC!D80</f>
        <v>19</v>
      </c>
      <c r="E80" s="5">
        <f>OCT!E86+NOV!E78+DIC!E80</f>
        <v>962</v>
      </c>
      <c r="F80" s="5">
        <f>OCT!F86+NOV!F78+DIC!F80</f>
        <v>716</v>
      </c>
      <c r="G80" s="5">
        <f>OCT!G86+NOV!G78+DIC!G80</f>
        <v>246</v>
      </c>
    </row>
    <row r="81" spans="1:9" ht="16.5" x14ac:dyDescent="0.25">
      <c r="A81" s="5" t="s">
        <v>18</v>
      </c>
      <c r="B81" s="5">
        <f>OCT!B87+NOV!B79+DIC!B81</f>
        <v>81</v>
      </c>
      <c r="C81" s="5">
        <f>OCT!C87+NOV!C79+DIC!C81</f>
        <v>50</v>
      </c>
      <c r="D81" s="5">
        <f>OCT!D87+NOV!D79+DIC!D81</f>
        <v>31</v>
      </c>
      <c r="E81" s="5">
        <f>OCT!E87+NOV!E79+DIC!E81</f>
        <v>1793</v>
      </c>
      <c r="F81" s="5">
        <f>OCT!F87+NOV!F79+DIC!F81</f>
        <v>1351</v>
      </c>
      <c r="G81" s="5">
        <f>OCT!G87+NOV!G79+DIC!G81</f>
        <v>442</v>
      </c>
    </row>
    <row r="82" spans="1:9" ht="16.5" x14ac:dyDescent="0.25">
      <c r="A82" s="5" t="s">
        <v>19</v>
      </c>
      <c r="B82" s="5">
        <f>OCT!B88+NOV!B80+DIC!B82</f>
        <v>31</v>
      </c>
      <c r="C82" s="5">
        <f>OCT!C88+NOV!C80+DIC!C82</f>
        <v>21</v>
      </c>
      <c r="D82" s="5">
        <f>OCT!D88+NOV!D80+DIC!D82</f>
        <v>10</v>
      </c>
      <c r="E82" s="5">
        <f>OCT!E88+NOV!E80+DIC!E82</f>
        <v>838</v>
      </c>
      <c r="F82" s="5">
        <f>OCT!F88+NOV!F80+DIC!F82</f>
        <v>528</v>
      </c>
      <c r="G82" s="5">
        <f>OCT!G88+NOV!G80+DIC!G82</f>
        <v>310</v>
      </c>
    </row>
    <row r="85" spans="1:9" ht="15" customHeight="1" x14ac:dyDescent="0.25">
      <c r="A85" s="182" t="s">
        <v>42</v>
      </c>
      <c r="B85" s="180"/>
      <c r="C85" s="180"/>
      <c r="D85" s="180"/>
      <c r="E85" s="180"/>
      <c r="F85" s="180"/>
      <c r="G85" s="180"/>
      <c r="H85" s="180"/>
      <c r="I85" s="180"/>
    </row>
    <row r="86" spans="1:9" x14ac:dyDescent="0.25">
      <c r="A86" s="196" t="s">
        <v>23</v>
      </c>
      <c r="B86" s="195"/>
      <c r="C86" s="195"/>
      <c r="D86" s="195"/>
      <c r="E86" s="195"/>
      <c r="F86" s="195"/>
      <c r="G86" s="195"/>
      <c r="H86" s="195"/>
      <c r="I86" s="195"/>
    </row>
    <row r="87" spans="1:9" x14ac:dyDescent="0.25">
      <c r="A87" s="175"/>
      <c r="B87" s="175"/>
      <c r="C87" s="175"/>
      <c r="D87" s="175"/>
      <c r="E87" s="175"/>
      <c r="F87" s="175"/>
      <c r="G87" s="175"/>
      <c r="H87" s="175"/>
      <c r="I87" s="175"/>
    </row>
    <row r="88" spans="1:9" x14ac:dyDescent="0.25">
      <c r="A88" s="175"/>
      <c r="B88" s="175"/>
      <c r="C88" s="175"/>
      <c r="D88" s="175"/>
      <c r="E88" s="175"/>
      <c r="F88" s="175"/>
      <c r="G88" s="175"/>
      <c r="H88" s="175"/>
      <c r="I88" s="175"/>
    </row>
    <row r="89" spans="1:9" x14ac:dyDescent="0.25">
      <c r="A89" s="197" t="s">
        <v>3</v>
      </c>
      <c r="B89" s="195"/>
      <c r="C89" s="195"/>
      <c r="D89" s="195"/>
      <c r="E89" s="195"/>
      <c r="F89" s="195"/>
      <c r="G89" s="195"/>
      <c r="H89" s="195"/>
      <c r="I89" s="195"/>
    </row>
    <row r="90" spans="1:9" x14ac:dyDescent="0.25">
      <c r="A90" s="175"/>
      <c r="B90" s="175"/>
      <c r="C90" s="175"/>
      <c r="D90" s="175"/>
      <c r="E90" s="175"/>
      <c r="F90" s="175"/>
      <c r="G90" s="175"/>
      <c r="H90" s="175"/>
      <c r="I90" s="175"/>
    </row>
    <row r="91" spans="1:9" x14ac:dyDescent="0.25">
      <c r="A91" s="189" t="s">
        <v>4</v>
      </c>
      <c r="B91" s="191" t="s">
        <v>5</v>
      </c>
      <c r="C91" s="192"/>
      <c r="D91" s="193"/>
      <c r="E91" s="191" t="s">
        <v>6</v>
      </c>
      <c r="F91" s="192"/>
      <c r="G91" s="193"/>
      <c r="H91" s="175"/>
      <c r="I91" s="175"/>
    </row>
    <row r="92" spans="1:9" x14ac:dyDescent="0.25">
      <c r="A92" s="190"/>
      <c r="B92" s="176" t="s">
        <v>7</v>
      </c>
      <c r="C92" s="176" t="s">
        <v>8</v>
      </c>
      <c r="D92" s="176" t="s">
        <v>9</v>
      </c>
      <c r="E92" s="176" t="s">
        <v>7</v>
      </c>
      <c r="F92" s="176" t="s">
        <v>8</v>
      </c>
      <c r="G92" s="176" t="s">
        <v>9</v>
      </c>
      <c r="H92" s="175"/>
      <c r="I92" s="175"/>
    </row>
    <row r="93" spans="1:9" ht="16.5" x14ac:dyDescent="0.25">
      <c r="A93" s="177" t="s">
        <v>10</v>
      </c>
      <c r="B93" s="177" t="s">
        <v>10</v>
      </c>
      <c r="C93" s="177" t="s">
        <v>10</v>
      </c>
      <c r="D93" s="177" t="s">
        <v>10</v>
      </c>
      <c r="E93" s="177" t="s">
        <v>10</v>
      </c>
      <c r="F93" s="177" t="s">
        <v>10</v>
      </c>
      <c r="G93" s="177" t="s">
        <v>10</v>
      </c>
      <c r="H93" s="175"/>
      <c r="I93" s="175"/>
    </row>
    <row r="94" spans="1:9" ht="16.5" x14ac:dyDescent="0.25">
      <c r="A94" s="4" t="s">
        <v>11</v>
      </c>
      <c r="B94" s="4">
        <f>SUM(B95:B102)</f>
        <v>304</v>
      </c>
      <c r="C94" s="4">
        <f t="shared" ref="C94" si="16">SUM(C95:C102)</f>
        <v>156</v>
      </c>
      <c r="D94" s="4">
        <f t="shared" ref="D94" si="17">SUM(D95:D102)</f>
        <v>148</v>
      </c>
      <c r="E94" s="4">
        <f t="shared" ref="E94" si="18">SUM(E95:E102)</f>
        <v>3013</v>
      </c>
      <c r="F94" s="4">
        <f t="shared" ref="F94" si="19">SUM(F95:F102)</f>
        <v>1994</v>
      </c>
      <c r="G94" s="4">
        <f t="shared" ref="G94" si="20">SUM(G95:G102)</f>
        <v>1019</v>
      </c>
      <c r="H94" s="175"/>
      <c r="I94" s="175"/>
    </row>
    <row r="95" spans="1:9" ht="16.5" x14ac:dyDescent="0.25">
      <c r="A95" s="5" t="s">
        <v>12</v>
      </c>
      <c r="B95" s="5">
        <f>OCT!B103+NOV!B92+DIC!B95</f>
        <v>13</v>
      </c>
      <c r="C95" s="5">
        <f>OCT!C103+NOV!C92+DIC!C95</f>
        <v>10</v>
      </c>
      <c r="D95" s="5">
        <f>OCT!D103+NOV!D92+DIC!D95</f>
        <v>3</v>
      </c>
      <c r="E95" s="5">
        <f>OCT!E103+NOV!E92+DIC!E95</f>
        <v>29</v>
      </c>
      <c r="F95" s="5">
        <f>OCT!F103+NOV!F92+DIC!F95</f>
        <v>21</v>
      </c>
      <c r="G95" s="5">
        <f>OCT!G103+NOV!G92+DIC!G95</f>
        <v>8</v>
      </c>
      <c r="H95" s="175"/>
      <c r="I95" s="175"/>
    </row>
    <row r="96" spans="1:9" ht="16.5" x14ac:dyDescent="0.25">
      <c r="A96" s="5" t="s">
        <v>13</v>
      </c>
      <c r="B96" s="5">
        <f>OCT!B104+NOV!B93+DIC!B96</f>
        <v>19</v>
      </c>
      <c r="C96" s="5">
        <f>OCT!C104+NOV!C93+DIC!C96</f>
        <v>7</v>
      </c>
      <c r="D96" s="5">
        <f>OCT!D104+NOV!D93+DIC!D96</f>
        <v>12</v>
      </c>
      <c r="E96" s="5">
        <f>OCT!E104+NOV!E93+DIC!E96</f>
        <v>258</v>
      </c>
      <c r="F96" s="5">
        <f>OCT!F104+NOV!F93+DIC!F96</f>
        <v>150</v>
      </c>
      <c r="G96" s="5">
        <f>OCT!G104+NOV!G93+DIC!G96</f>
        <v>108</v>
      </c>
      <c r="H96" s="175"/>
      <c r="I96" s="175"/>
    </row>
    <row r="97" spans="1:7" ht="16.5" x14ac:dyDescent="0.25">
      <c r="A97" s="5" t="s">
        <v>14</v>
      </c>
      <c r="B97" s="5">
        <f>OCT!B105+NOV!B94+DIC!B97</f>
        <v>44</v>
      </c>
      <c r="C97" s="5">
        <f>OCT!C105+NOV!C94+DIC!C97</f>
        <v>23</v>
      </c>
      <c r="D97" s="5">
        <f>OCT!D105+NOV!D94+DIC!D97</f>
        <v>21</v>
      </c>
      <c r="E97" s="5">
        <f>OCT!E105+NOV!E94+DIC!E97</f>
        <v>426</v>
      </c>
      <c r="F97" s="5">
        <f>OCT!F105+NOV!F94+DIC!F97</f>
        <v>210</v>
      </c>
      <c r="G97" s="5">
        <f>OCT!G105+NOV!G94+DIC!G97</f>
        <v>216</v>
      </c>
    </row>
    <row r="98" spans="1:7" ht="16.5" x14ac:dyDescent="0.25">
      <c r="A98" s="5" t="s">
        <v>15</v>
      </c>
      <c r="B98" s="5">
        <f>OCT!B106+NOV!B95+DIC!B98</f>
        <v>17</v>
      </c>
      <c r="C98" s="5">
        <f>OCT!C106+NOV!C95+DIC!C98</f>
        <v>10</v>
      </c>
      <c r="D98" s="5">
        <f>OCT!D106+NOV!D95+DIC!D98</f>
        <v>7</v>
      </c>
      <c r="E98" s="5">
        <f>OCT!E106+NOV!E95+DIC!E98</f>
        <v>164</v>
      </c>
      <c r="F98" s="5">
        <f>OCT!F106+NOV!F95+DIC!F98</f>
        <v>93</v>
      </c>
      <c r="G98" s="5">
        <f>OCT!G106+NOV!G95+DIC!G98</f>
        <v>71</v>
      </c>
    </row>
    <row r="99" spans="1:7" ht="16.5" x14ac:dyDescent="0.25">
      <c r="A99" s="5" t="s">
        <v>16</v>
      </c>
      <c r="B99" s="5">
        <f>OCT!B107+NOV!B96+DIC!B99</f>
        <v>16</v>
      </c>
      <c r="C99" s="5">
        <f>OCT!C107+NOV!C96+DIC!C99</f>
        <v>8</v>
      </c>
      <c r="D99" s="5">
        <f>OCT!D107+NOV!D96+DIC!D99</f>
        <v>8</v>
      </c>
      <c r="E99" s="5">
        <f>OCT!E107+NOV!E96+DIC!E99</f>
        <v>145</v>
      </c>
      <c r="F99" s="5">
        <f>OCT!F107+NOV!F96+DIC!F99</f>
        <v>90</v>
      </c>
      <c r="G99" s="5">
        <f>OCT!G107+NOV!G96+DIC!G99</f>
        <v>55</v>
      </c>
    </row>
    <row r="100" spans="1:7" ht="16.5" x14ac:dyDescent="0.25">
      <c r="A100" s="5" t="s">
        <v>17</v>
      </c>
      <c r="B100" s="5">
        <f>OCT!B108+NOV!B97+DIC!B100</f>
        <v>65</v>
      </c>
      <c r="C100" s="5">
        <f>OCT!C108+NOV!C97+DIC!C100</f>
        <v>30</v>
      </c>
      <c r="D100" s="5">
        <f>OCT!D108+NOV!D97+DIC!D100</f>
        <v>35</v>
      </c>
      <c r="E100" s="5">
        <f>OCT!E108+NOV!E97+DIC!E100</f>
        <v>585</v>
      </c>
      <c r="F100" s="5">
        <f>OCT!F108+NOV!F97+DIC!F100</f>
        <v>411</v>
      </c>
      <c r="G100" s="5">
        <f>OCT!G108+NOV!G97+DIC!G100</f>
        <v>174</v>
      </c>
    </row>
    <row r="101" spans="1:7" ht="16.5" x14ac:dyDescent="0.25">
      <c r="A101" s="5" t="s">
        <v>18</v>
      </c>
      <c r="B101" s="5">
        <f>OCT!B109+NOV!B98+DIC!B101</f>
        <v>112</v>
      </c>
      <c r="C101" s="5">
        <f>OCT!C109+NOV!C98+DIC!C101</f>
        <v>57</v>
      </c>
      <c r="D101" s="5">
        <f>OCT!D109+NOV!D98+DIC!D101</f>
        <v>55</v>
      </c>
      <c r="E101" s="5">
        <f>OCT!E109+NOV!E98+DIC!E101</f>
        <v>1106</v>
      </c>
      <c r="F101" s="5">
        <f>OCT!F109+NOV!F98+DIC!F101</f>
        <v>834</v>
      </c>
      <c r="G101" s="5">
        <f>OCT!G109+NOV!G98+DIC!G101</f>
        <v>272</v>
      </c>
    </row>
    <row r="102" spans="1:7" ht="16.5" x14ac:dyDescent="0.25">
      <c r="A102" s="5" t="s">
        <v>19</v>
      </c>
      <c r="B102" s="5">
        <f>OCT!B110+NOV!B99+DIC!B102</f>
        <v>18</v>
      </c>
      <c r="C102" s="5">
        <f>OCT!C110+NOV!C99+DIC!C102</f>
        <v>11</v>
      </c>
      <c r="D102" s="5">
        <f>OCT!D110+NOV!D99+DIC!D102</f>
        <v>7</v>
      </c>
      <c r="E102" s="5">
        <f>OCT!E110+NOV!E99+DIC!E102</f>
        <v>300</v>
      </c>
      <c r="F102" s="5">
        <f>OCT!F110+NOV!F99+DIC!F102</f>
        <v>185</v>
      </c>
      <c r="G102" s="5">
        <f>OCT!G110+NOV!G99+DIC!G102</f>
        <v>115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B54B-E92C-4F16-BB41-6503D55A420E}">
  <dimension ref="A1:I102"/>
  <sheetViews>
    <sheetView showGridLines="0" topLeftCell="A79" workbookViewId="0">
      <selection activeCell="B95" sqref="B95:G102"/>
    </sheetView>
  </sheetViews>
  <sheetFormatPr baseColWidth="10" defaultRowHeight="15" x14ac:dyDescent="0.25"/>
  <cols>
    <col min="1" max="1" width="31.5703125" style="144" customWidth="1"/>
    <col min="2" max="7" width="13.7109375" style="144" customWidth="1"/>
    <col min="8" max="8" width="0" style="144" hidden="1" customWidth="1"/>
    <col min="9" max="9" width="7.28515625" style="144" customWidth="1"/>
    <col min="10" max="16384" width="11.42578125" style="144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43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8146</v>
      </c>
      <c r="C14" s="4">
        <f t="shared" ref="C14:G14" si="0">SUM(C15:C22)</f>
        <v>4254</v>
      </c>
      <c r="D14" s="4">
        <f t="shared" si="0"/>
        <v>3892</v>
      </c>
      <c r="E14" s="4">
        <f t="shared" si="0"/>
        <v>110755</v>
      </c>
      <c r="F14" s="4">
        <f t="shared" si="0"/>
        <v>64439</v>
      </c>
      <c r="G14" s="4">
        <f t="shared" si="0"/>
        <v>46316</v>
      </c>
    </row>
    <row r="15" spans="1:9" ht="16.5" x14ac:dyDescent="0.25">
      <c r="A15" s="5" t="s">
        <v>12</v>
      </c>
      <c r="B15" s="5">
        <f>IIITRI!B15+'IV TRI'!B15</f>
        <v>126</v>
      </c>
      <c r="C15" s="5">
        <f>IIITRI!C15+'IV TRI'!C15</f>
        <v>67</v>
      </c>
      <c r="D15" s="5">
        <f>IIITRI!D15+'IV TRI'!D15</f>
        <v>59</v>
      </c>
      <c r="E15" s="5">
        <f>IIITRI!E15+'IV TRI'!E15</f>
        <v>266</v>
      </c>
      <c r="F15" s="5">
        <f>IIITRI!F15+'IV TRI'!F15</f>
        <v>146</v>
      </c>
      <c r="G15" s="5">
        <f>IIITRI!G15+'IV TRI'!G15</f>
        <v>120</v>
      </c>
    </row>
    <row r="16" spans="1:9" ht="16.5" x14ac:dyDescent="0.25">
      <c r="A16" s="5" t="s">
        <v>13</v>
      </c>
      <c r="B16" s="5">
        <f>IIITRI!B16+'IV TRI'!B16</f>
        <v>223</v>
      </c>
      <c r="C16" s="5">
        <f>IIITRI!C16+'IV TRI'!C16</f>
        <v>101</v>
      </c>
      <c r="D16" s="5">
        <f>IIITRI!D16+'IV TRI'!D16</f>
        <v>122</v>
      </c>
      <c r="E16" s="5">
        <f>IIITRI!E16+'IV TRI'!E16</f>
        <v>2530</v>
      </c>
      <c r="F16" s="5">
        <f>IIITRI!F16+'IV TRI'!F16</f>
        <v>1227</v>
      </c>
      <c r="G16" s="5">
        <f>IIITRI!G16+'IV TRI'!G16</f>
        <v>1303</v>
      </c>
    </row>
    <row r="17" spans="1:9" ht="16.5" x14ac:dyDescent="0.25">
      <c r="A17" s="5" t="s">
        <v>14</v>
      </c>
      <c r="B17" s="5">
        <f>IIITRI!B17+'IV TRI'!B17</f>
        <v>415</v>
      </c>
      <c r="C17" s="5">
        <f>IIITRI!C17+'IV TRI'!C17</f>
        <v>189</v>
      </c>
      <c r="D17" s="5">
        <f>IIITRI!D17+'IV TRI'!D17</f>
        <v>226</v>
      </c>
      <c r="E17" s="5">
        <f>IIITRI!E17+'IV TRI'!E17</f>
        <v>6842</v>
      </c>
      <c r="F17" s="5">
        <f>IIITRI!F17+'IV TRI'!F17</f>
        <v>3220</v>
      </c>
      <c r="G17" s="5">
        <f>IIITRI!G17+'IV TRI'!G17</f>
        <v>3622</v>
      </c>
    </row>
    <row r="18" spans="1:9" ht="16.5" x14ac:dyDescent="0.25">
      <c r="A18" s="5" t="s">
        <v>15</v>
      </c>
      <c r="B18" s="5">
        <f>IIITRI!B18+'IV TRI'!B18</f>
        <v>443</v>
      </c>
      <c r="C18" s="5">
        <f>IIITRI!C18+'IV TRI'!C18</f>
        <v>228</v>
      </c>
      <c r="D18" s="5">
        <f>IIITRI!D18+'IV TRI'!D18</f>
        <v>215</v>
      </c>
      <c r="E18" s="5">
        <f>IIITRI!E18+'IV TRI'!E18</f>
        <v>3663</v>
      </c>
      <c r="F18" s="5">
        <f>IIITRI!F18+'IV TRI'!F18</f>
        <v>1831</v>
      </c>
      <c r="G18" s="5">
        <f>IIITRI!G18+'IV TRI'!G18</f>
        <v>1832</v>
      </c>
    </row>
    <row r="19" spans="1:9" ht="16.5" x14ac:dyDescent="0.25">
      <c r="A19" s="5" t="s">
        <v>16</v>
      </c>
      <c r="B19" s="5">
        <f>IIITRI!B19+'IV TRI'!B19</f>
        <v>1416</v>
      </c>
      <c r="C19" s="5">
        <f>IIITRI!C19+'IV TRI'!C19</f>
        <v>703</v>
      </c>
      <c r="D19" s="5">
        <f>IIITRI!D19+'IV TRI'!D19</f>
        <v>713</v>
      </c>
      <c r="E19" s="5">
        <f>IIITRI!E19+'IV TRI'!E19</f>
        <v>8900</v>
      </c>
      <c r="F19" s="5">
        <f>IIITRI!F19+'IV TRI'!F19</f>
        <v>4622</v>
      </c>
      <c r="G19" s="5">
        <f>IIITRI!G19+'IV TRI'!G19</f>
        <v>4278</v>
      </c>
    </row>
    <row r="20" spans="1:9" ht="16.5" x14ac:dyDescent="0.25">
      <c r="A20" s="5" t="s">
        <v>17</v>
      </c>
      <c r="B20" s="5">
        <f>IIITRI!B20+'IV TRI'!B20</f>
        <v>1494</v>
      </c>
      <c r="C20" s="5">
        <f>IIITRI!C20+'IV TRI'!C20</f>
        <v>827</v>
      </c>
      <c r="D20" s="5">
        <f>IIITRI!D20+'IV TRI'!D20</f>
        <v>667</v>
      </c>
      <c r="E20" s="5">
        <f>IIITRI!E20+'IV TRI'!E20</f>
        <v>24690</v>
      </c>
      <c r="F20" s="5">
        <f>IIITRI!F20+'IV TRI'!F20</f>
        <v>15306</v>
      </c>
      <c r="G20" s="5">
        <f>IIITRI!G20+'IV TRI'!G20</f>
        <v>9384</v>
      </c>
    </row>
    <row r="21" spans="1:9" ht="16.5" x14ac:dyDescent="0.25">
      <c r="A21" s="5" t="s">
        <v>18</v>
      </c>
      <c r="B21" s="5">
        <f>IIITRI!B21+'IV TRI'!B21</f>
        <v>3193</v>
      </c>
      <c r="C21" s="5">
        <f>IIITRI!C21+'IV TRI'!C21</f>
        <v>1703</v>
      </c>
      <c r="D21" s="5">
        <f>IIITRI!D21+'IV TRI'!D21</f>
        <v>1490</v>
      </c>
      <c r="E21" s="5">
        <f>IIITRI!E21+'IV TRI'!E21</f>
        <v>48804</v>
      </c>
      <c r="F21" s="5">
        <f>IIITRI!F21+'IV TRI'!F21</f>
        <v>29347</v>
      </c>
      <c r="G21" s="5">
        <f>IIITRI!G21+'IV TRI'!G21</f>
        <v>19457</v>
      </c>
    </row>
    <row r="22" spans="1:9" ht="16.5" x14ac:dyDescent="0.25">
      <c r="A22" s="5" t="s">
        <v>19</v>
      </c>
      <c r="B22" s="5">
        <f>IIITRI!B22+'IV TRI'!B22</f>
        <v>836</v>
      </c>
      <c r="C22" s="5">
        <f>IIITRI!C22+'IV TRI'!C22</f>
        <v>436</v>
      </c>
      <c r="D22" s="5">
        <f>IIITRI!D22+'IV TRI'!D22</f>
        <v>400</v>
      </c>
      <c r="E22" s="5">
        <f>IIITRI!E22+'IV TRI'!E22</f>
        <v>15060</v>
      </c>
      <c r="F22" s="5">
        <f>IIITRI!F22+'IV TRI'!F22</f>
        <v>8740</v>
      </c>
      <c r="G22" s="5">
        <f>IIITRI!G22+'IV TRI'!G22</f>
        <v>6320</v>
      </c>
    </row>
    <row r="23" spans="1:9" ht="27" customHeight="1" x14ac:dyDescent="0.25"/>
    <row r="25" spans="1:9" x14ac:dyDescent="0.25">
      <c r="A25" s="196" t="s">
        <v>41</v>
      </c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196" t="s">
        <v>20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x14ac:dyDescent="0.2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x14ac:dyDescent="0.25">
      <c r="A29" s="197" t="s">
        <v>3</v>
      </c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189" t="s">
        <v>4</v>
      </c>
      <c r="B31" s="191" t="s">
        <v>5</v>
      </c>
      <c r="C31" s="192"/>
      <c r="D31" s="193"/>
      <c r="E31" s="191" t="s">
        <v>6</v>
      </c>
      <c r="F31" s="192"/>
      <c r="G31" s="193"/>
      <c r="H31" s="175"/>
      <c r="I31" s="175"/>
    </row>
    <row r="32" spans="1:9" x14ac:dyDescent="0.25">
      <c r="A32" s="190"/>
      <c r="B32" s="176" t="s">
        <v>7</v>
      </c>
      <c r="C32" s="176" t="s">
        <v>8</v>
      </c>
      <c r="D32" s="176" t="s">
        <v>9</v>
      </c>
      <c r="E32" s="176" t="s">
        <v>7</v>
      </c>
      <c r="F32" s="176" t="s">
        <v>8</v>
      </c>
      <c r="G32" s="176" t="s">
        <v>9</v>
      </c>
      <c r="H32" s="175"/>
      <c r="I32" s="175"/>
    </row>
    <row r="33" spans="1:9" ht="16.5" x14ac:dyDescent="0.25">
      <c r="A33" s="177" t="s">
        <v>10</v>
      </c>
      <c r="B33" s="177" t="s">
        <v>10</v>
      </c>
      <c r="C33" s="177" t="s">
        <v>10</v>
      </c>
      <c r="D33" s="177" t="s">
        <v>10</v>
      </c>
      <c r="E33" s="177" t="s">
        <v>10</v>
      </c>
      <c r="F33" s="177" t="s">
        <v>10</v>
      </c>
      <c r="G33" s="177" t="s">
        <v>10</v>
      </c>
      <c r="H33" s="175"/>
      <c r="I33" s="175"/>
    </row>
    <row r="34" spans="1:9" ht="16.5" x14ac:dyDescent="0.25">
      <c r="A34" s="4" t="s">
        <v>11</v>
      </c>
      <c r="B34" s="4">
        <f>SUM(B35:B42)</f>
        <v>5638</v>
      </c>
      <c r="C34" s="4">
        <f t="shared" ref="C34:G34" si="1">SUM(C35:C42)</f>
        <v>2976</v>
      </c>
      <c r="D34" s="4">
        <f t="shared" si="1"/>
        <v>2662</v>
      </c>
      <c r="E34" s="4">
        <f t="shared" si="1"/>
        <v>83585</v>
      </c>
      <c r="F34" s="4">
        <f t="shared" si="1"/>
        <v>46798</v>
      </c>
      <c r="G34" s="4">
        <f t="shared" si="1"/>
        <v>36787</v>
      </c>
      <c r="H34" s="175"/>
      <c r="I34" s="175"/>
    </row>
    <row r="35" spans="1:9" ht="16.5" x14ac:dyDescent="0.25">
      <c r="A35" s="5" t="s">
        <v>12</v>
      </c>
      <c r="B35" s="5">
        <f>IIITRI!B36+'IV TRI'!B35</f>
        <v>48</v>
      </c>
      <c r="C35" s="5">
        <f>IIITRI!C36+'IV TRI'!C35</f>
        <v>24</v>
      </c>
      <c r="D35" s="5">
        <f>IIITRI!D36+'IV TRI'!D35</f>
        <v>24</v>
      </c>
      <c r="E35" s="5">
        <f>IIITRI!E36+'IV TRI'!E35</f>
        <v>110</v>
      </c>
      <c r="F35" s="5">
        <f>IIITRI!F36+'IV TRI'!F35</f>
        <v>52</v>
      </c>
      <c r="G35" s="5">
        <f>IIITRI!G36+'IV TRI'!G35</f>
        <v>58</v>
      </c>
      <c r="H35" s="175"/>
      <c r="I35" s="175"/>
    </row>
    <row r="36" spans="1:9" ht="16.5" x14ac:dyDescent="0.25">
      <c r="A36" s="5" t="s">
        <v>13</v>
      </c>
      <c r="B36" s="5">
        <f>IIITRI!B37+'IV TRI'!B36</f>
        <v>91</v>
      </c>
      <c r="C36" s="5">
        <f>IIITRI!C37+'IV TRI'!C36</f>
        <v>51</v>
      </c>
      <c r="D36" s="5">
        <f>IIITRI!D37+'IV TRI'!D36</f>
        <v>40</v>
      </c>
      <c r="E36" s="5">
        <f>IIITRI!E37+'IV TRI'!E36</f>
        <v>1164</v>
      </c>
      <c r="F36" s="5">
        <f>IIITRI!F37+'IV TRI'!F36</f>
        <v>569</v>
      </c>
      <c r="G36" s="5">
        <f>IIITRI!G37+'IV TRI'!G36</f>
        <v>595</v>
      </c>
      <c r="H36" s="175"/>
      <c r="I36" s="175"/>
    </row>
    <row r="37" spans="1:9" ht="16.5" x14ac:dyDescent="0.25">
      <c r="A37" s="5" t="s">
        <v>14</v>
      </c>
      <c r="B37" s="5">
        <f>IIITRI!B38+'IV TRI'!B37</f>
        <v>189</v>
      </c>
      <c r="C37" s="5">
        <f>IIITRI!C38+'IV TRI'!C37</f>
        <v>87</v>
      </c>
      <c r="D37" s="5">
        <f>IIITRI!D38+'IV TRI'!D37</f>
        <v>102</v>
      </c>
      <c r="E37" s="5">
        <f>IIITRI!E38+'IV TRI'!E37</f>
        <v>4046</v>
      </c>
      <c r="F37" s="5">
        <f>IIITRI!F38+'IV TRI'!F37</f>
        <v>1803</v>
      </c>
      <c r="G37" s="5">
        <f>IIITRI!G38+'IV TRI'!G37</f>
        <v>2243</v>
      </c>
    </row>
    <row r="38" spans="1:9" ht="16.5" x14ac:dyDescent="0.25">
      <c r="A38" s="5" t="s">
        <v>15</v>
      </c>
      <c r="B38" s="5">
        <f>IIITRI!B39+'IV TRI'!B38</f>
        <v>254</v>
      </c>
      <c r="C38" s="5">
        <f>IIITRI!C39+'IV TRI'!C38</f>
        <v>141</v>
      </c>
      <c r="D38" s="5">
        <f>IIITRI!D39+'IV TRI'!D38</f>
        <v>113</v>
      </c>
      <c r="E38" s="5">
        <f>IIITRI!E39+'IV TRI'!E38</f>
        <v>2005</v>
      </c>
      <c r="F38" s="5">
        <f>IIITRI!F39+'IV TRI'!F38</f>
        <v>990</v>
      </c>
      <c r="G38" s="5">
        <f>IIITRI!G39+'IV TRI'!G38</f>
        <v>1015</v>
      </c>
    </row>
    <row r="39" spans="1:9" ht="16.5" x14ac:dyDescent="0.25">
      <c r="A39" s="5" t="s">
        <v>16</v>
      </c>
      <c r="B39" s="5">
        <f>IIITRI!B40+'IV TRI'!B39</f>
        <v>1228</v>
      </c>
      <c r="C39" s="5">
        <f>IIITRI!C40+'IV TRI'!C39</f>
        <v>621</v>
      </c>
      <c r="D39" s="5">
        <f>IIITRI!D40+'IV TRI'!D39</f>
        <v>607</v>
      </c>
      <c r="E39" s="5">
        <f>IIITRI!E40+'IV TRI'!E39</f>
        <v>7595</v>
      </c>
      <c r="F39" s="5">
        <f>IIITRI!F40+'IV TRI'!F39</f>
        <v>3997</v>
      </c>
      <c r="G39" s="5">
        <f>IIITRI!G40+'IV TRI'!G39</f>
        <v>3598</v>
      </c>
    </row>
    <row r="40" spans="1:9" ht="16.5" x14ac:dyDescent="0.25">
      <c r="A40" s="5" t="s">
        <v>17</v>
      </c>
      <c r="B40" s="5">
        <f>IIITRI!B41+'IV TRI'!B40</f>
        <v>1038</v>
      </c>
      <c r="C40" s="5">
        <f>IIITRI!C41+'IV TRI'!C40</f>
        <v>594</v>
      </c>
      <c r="D40" s="5">
        <f>IIITRI!D41+'IV TRI'!D40</f>
        <v>444</v>
      </c>
      <c r="E40" s="5">
        <f>IIITRI!E41+'IV TRI'!E40</f>
        <v>19395</v>
      </c>
      <c r="F40" s="5">
        <f>IIITRI!F41+'IV TRI'!F40</f>
        <v>11349</v>
      </c>
      <c r="G40" s="5">
        <f>IIITRI!G41+'IV TRI'!G40</f>
        <v>8046</v>
      </c>
    </row>
    <row r="41" spans="1:9" ht="16.5" x14ac:dyDescent="0.25">
      <c r="A41" s="5" t="s">
        <v>18</v>
      </c>
      <c r="B41" s="5">
        <f>IIITRI!B42+'IV TRI'!B41</f>
        <v>2250</v>
      </c>
      <c r="C41" s="5">
        <f>IIITRI!C42+'IV TRI'!C41</f>
        <v>1185</v>
      </c>
      <c r="D41" s="5">
        <f>IIITRI!D42+'IV TRI'!D41</f>
        <v>1065</v>
      </c>
      <c r="E41" s="5">
        <f>IIITRI!E42+'IV TRI'!E41</f>
        <v>38376</v>
      </c>
      <c r="F41" s="5">
        <f>IIITRI!F42+'IV TRI'!F41</f>
        <v>21835</v>
      </c>
      <c r="G41" s="5">
        <f>IIITRI!G42+'IV TRI'!G41</f>
        <v>16541</v>
      </c>
    </row>
    <row r="42" spans="1:9" ht="16.5" x14ac:dyDescent="0.25">
      <c r="A42" s="5" t="s">
        <v>19</v>
      </c>
      <c r="B42" s="5">
        <f>IIITRI!B43+'IV TRI'!B42</f>
        <v>540</v>
      </c>
      <c r="C42" s="5">
        <f>IIITRI!C43+'IV TRI'!C42</f>
        <v>273</v>
      </c>
      <c r="D42" s="5">
        <f>IIITRI!D43+'IV TRI'!D42</f>
        <v>267</v>
      </c>
      <c r="E42" s="5">
        <f>IIITRI!E43+'IV TRI'!E42</f>
        <v>10894</v>
      </c>
      <c r="F42" s="5">
        <f>IIITRI!F43+'IV TRI'!F42</f>
        <v>6203</v>
      </c>
      <c r="G42" s="5">
        <f>IIITRI!G43+'IV TRI'!G42</f>
        <v>4691</v>
      </c>
    </row>
    <row r="45" spans="1:9" x14ac:dyDescent="0.25">
      <c r="A45" s="196" t="s">
        <v>41</v>
      </c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196" t="s">
        <v>21</v>
      </c>
      <c r="B46" s="195"/>
      <c r="C46" s="195"/>
      <c r="D46" s="195"/>
      <c r="E46" s="195"/>
      <c r="F46" s="195"/>
      <c r="G46" s="195"/>
      <c r="H46" s="195"/>
      <c r="I46" s="195"/>
    </row>
    <row r="47" spans="1:9" x14ac:dyDescent="0.25">
      <c r="A47" s="175"/>
      <c r="B47" s="175"/>
      <c r="C47" s="175"/>
      <c r="D47" s="175"/>
      <c r="E47" s="175"/>
      <c r="F47" s="175"/>
      <c r="G47" s="175"/>
      <c r="H47" s="175"/>
      <c r="I47" s="175"/>
    </row>
    <row r="48" spans="1:9" x14ac:dyDescent="0.25">
      <c r="A48" s="175"/>
      <c r="B48" s="175"/>
      <c r="C48" s="175"/>
      <c r="D48" s="175"/>
      <c r="E48" s="175"/>
      <c r="F48" s="175"/>
      <c r="G48" s="175"/>
      <c r="H48" s="175"/>
      <c r="I48" s="175"/>
    </row>
    <row r="49" spans="1:9" x14ac:dyDescent="0.25">
      <c r="A49" s="197" t="s">
        <v>3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75"/>
      <c r="B50" s="175"/>
      <c r="C50" s="175"/>
      <c r="D50" s="175"/>
      <c r="E50" s="175"/>
      <c r="F50" s="175"/>
      <c r="G50" s="175"/>
      <c r="H50" s="175"/>
      <c r="I50" s="175"/>
    </row>
    <row r="51" spans="1:9" x14ac:dyDescent="0.25">
      <c r="A51" s="189" t="s">
        <v>4</v>
      </c>
      <c r="B51" s="191" t="s">
        <v>5</v>
      </c>
      <c r="C51" s="192"/>
      <c r="D51" s="193"/>
      <c r="E51" s="191" t="s">
        <v>6</v>
      </c>
      <c r="F51" s="192"/>
      <c r="G51" s="193"/>
      <c r="H51" s="175"/>
      <c r="I51" s="175"/>
    </row>
    <row r="52" spans="1:9" x14ac:dyDescent="0.25">
      <c r="A52" s="190"/>
      <c r="B52" s="176" t="s">
        <v>7</v>
      </c>
      <c r="C52" s="176" t="s">
        <v>8</v>
      </c>
      <c r="D52" s="176" t="s">
        <v>9</v>
      </c>
      <c r="E52" s="176" t="s">
        <v>7</v>
      </c>
      <c r="F52" s="176" t="s">
        <v>8</v>
      </c>
      <c r="G52" s="176" t="s">
        <v>9</v>
      </c>
      <c r="H52" s="175"/>
      <c r="I52" s="175"/>
    </row>
    <row r="53" spans="1:9" ht="16.5" x14ac:dyDescent="0.25">
      <c r="A53" s="177" t="s">
        <v>10</v>
      </c>
      <c r="B53" s="177" t="s">
        <v>10</v>
      </c>
      <c r="C53" s="177" t="s">
        <v>10</v>
      </c>
      <c r="D53" s="177" t="s">
        <v>10</v>
      </c>
      <c r="E53" s="177" t="s">
        <v>10</v>
      </c>
      <c r="F53" s="177" t="s">
        <v>10</v>
      </c>
      <c r="G53" s="177" t="s">
        <v>10</v>
      </c>
      <c r="H53" s="175"/>
      <c r="I53" s="175"/>
    </row>
    <row r="54" spans="1:9" ht="16.5" x14ac:dyDescent="0.25">
      <c r="A54" s="4" t="s">
        <v>11</v>
      </c>
      <c r="B54" s="4">
        <f>SUM(B55:B62)</f>
        <v>1044</v>
      </c>
      <c r="C54" s="4">
        <f t="shared" ref="C54:G54" si="2">SUM(C55:C62)</f>
        <v>535</v>
      </c>
      <c r="D54" s="4">
        <f t="shared" si="2"/>
        <v>509</v>
      </c>
      <c r="E54" s="4">
        <f t="shared" si="2"/>
        <v>9506</v>
      </c>
      <c r="F54" s="4">
        <f t="shared" si="2"/>
        <v>6100</v>
      </c>
      <c r="G54" s="4">
        <f t="shared" si="2"/>
        <v>3406</v>
      </c>
      <c r="H54" s="175"/>
      <c r="I54" s="175"/>
    </row>
    <row r="55" spans="1:9" ht="16.5" x14ac:dyDescent="0.25">
      <c r="A55" s="5" t="s">
        <v>12</v>
      </c>
      <c r="B55" s="5">
        <f>IIITRI!B58+'IV TRI'!B55</f>
        <v>14</v>
      </c>
      <c r="C55" s="5">
        <f>IIITRI!C58+'IV TRI'!C55</f>
        <v>10</v>
      </c>
      <c r="D55" s="5">
        <f>IIITRI!D58+'IV TRI'!D55</f>
        <v>4</v>
      </c>
      <c r="E55" s="5">
        <f>IIITRI!E58+'IV TRI'!E55</f>
        <v>33</v>
      </c>
      <c r="F55" s="5">
        <f>IIITRI!F58+'IV TRI'!F55</f>
        <v>22</v>
      </c>
      <c r="G55" s="5">
        <f>IIITRI!G58+'IV TRI'!G55</f>
        <v>11</v>
      </c>
      <c r="H55" s="175"/>
      <c r="I55" s="175"/>
    </row>
    <row r="56" spans="1:9" ht="16.5" x14ac:dyDescent="0.25">
      <c r="A56" s="5" t="s">
        <v>13</v>
      </c>
      <c r="B56" s="5">
        <f>IIITRI!B59+'IV TRI'!B56</f>
        <v>33</v>
      </c>
      <c r="C56" s="5">
        <f>IIITRI!C59+'IV TRI'!C56</f>
        <v>15</v>
      </c>
      <c r="D56" s="5">
        <f>IIITRI!D59+'IV TRI'!D56</f>
        <v>18</v>
      </c>
      <c r="E56" s="5">
        <f>IIITRI!E59+'IV TRI'!E56</f>
        <v>445</v>
      </c>
      <c r="F56" s="5">
        <f>IIITRI!F59+'IV TRI'!F56</f>
        <v>215</v>
      </c>
      <c r="G56" s="5">
        <f>IIITRI!G59+'IV TRI'!G56</f>
        <v>230</v>
      </c>
      <c r="H56" s="175"/>
      <c r="I56" s="175"/>
    </row>
    <row r="57" spans="1:9" ht="16.5" x14ac:dyDescent="0.25">
      <c r="A57" s="5" t="s">
        <v>14</v>
      </c>
      <c r="B57" s="5">
        <f>IIITRI!B60+'IV TRI'!B57</f>
        <v>68</v>
      </c>
      <c r="C57" s="5">
        <f>IIITRI!C60+'IV TRI'!C57</f>
        <v>29</v>
      </c>
      <c r="D57" s="5">
        <f>IIITRI!D60+'IV TRI'!D57</f>
        <v>39</v>
      </c>
      <c r="E57" s="5">
        <f>IIITRI!E60+'IV TRI'!E57</f>
        <v>962</v>
      </c>
      <c r="F57" s="5">
        <f>IIITRI!F60+'IV TRI'!F57</f>
        <v>443</v>
      </c>
      <c r="G57" s="5">
        <f>IIITRI!G60+'IV TRI'!G57</f>
        <v>519</v>
      </c>
    </row>
    <row r="58" spans="1:9" ht="16.5" x14ac:dyDescent="0.25">
      <c r="A58" s="5" t="s">
        <v>15</v>
      </c>
      <c r="B58" s="5">
        <f>IIITRI!B61+'IV TRI'!B58</f>
        <v>109</v>
      </c>
      <c r="C58" s="5">
        <f>IIITRI!C61+'IV TRI'!C58</f>
        <v>50</v>
      </c>
      <c r="D58" s="5">
        <f>IIITRI!D61+'IV TRI'!D58</f>
        <v>59</v>
      </c>
      <c r="E58" s="5">
        <f>IIITRI!E61+'IV TRI'!E58</f>
        <v>621</v>
      </c>
      <c r="F58" s="5">
        <f>IIITRI!F61+'IV TRI'!F58</f>
        <v>323</v>
      </c>
      <c r="G58" s="5">
        <f>IIITRI!G61+'IV TRI'!G58</f>
        <v>298</v>
      </c>
    </row>
    <row r="59" spans="1:9" ht="16.5" x14ac:dyDescent="0.25">
      <c r="A59" s="5" t="s">
        <v>16</v>
      </c>
      <c r="B59" s="5">
        <f>IIITRI!B62+'IV TRI'!B59</f>
        <v>131</v>
      </c>
      <c r="C59" s="5">
        <f>IIITRI!C62+'IV TRI'!C59</f>
        <v>55</v>
      </c>
      <c r="D59" s="5">
        <f>IIITRI!D62+'IV TRI'!D59</f>
        <v>76</v>
      </c>
      <c r="E59" s="5">
        <f>IIITRI!E62+'IV TRI'!E59</f>
        <v>622</v>
      </c>
      <c r="F59" s="5">
        <f>IIITRI!F62+'IV TRI'!F59</f>
        <v>290</v>
      </c>
      <c r="G59" s="5">
        <f>IIITRI!G62+'IV TRI'!G59</f>
        <v>332</v>
      </c>
    </row>
    <row r="60" spans="1:9" ht="16.5" x14ac:dyDescent="0.25">
      <c r="A60" s="5" t="s">
        <v>17</v>
      </c>
      <c r="B60" s="5">
        <f>IIITRI!B63+'IV TRI'!B60</f>
        <v>167</v>
      </c>
      <c r="C60" s="5">
        <f>IIITRI!C63+'IV TRI'!C60</f>
        <v>90</v>
      </c>
      <c r="D60" s="5">
        <f>IIITRI!D63+'IV TRI'!D60</f>
        <v>77</v>
      </c>
      <c r="E60" s="5">
        <f>IIITRI!E63+'IV TRI'!E60</f>
        <v>1828</v>
      </c>
      <c r="F60" s="5">
        <f>IIITRI!F63+'IV TRI'!F60</f>
        <v>1422</v>
      </c>
      <c r="G60" s="5">
        <f>IIITRI!G63+'IV TRI'!G60</f>
        <v>406</v>
      </c>
    </row>
    <row r="61" spans="1:9" ht="16.5" x14ac:dyDescent="0.25">
      <c r="A61" s="5" t="s">
        <v>18</v>
      </c>
      <c r="B61" s="5">
        <f>IIITRI!B64+'IV TRI'!B61</f>
        <v>370</v>
      </c>
      <c r="C61" s="5">
        <f>IIITRI!C64+'IV TRI'!C61</f>
        <v>201</v>
      </c>
      <c r="D61" s="5">
        <f>IIITRI!D64+'IV TRI'!D61</f>
        <v>169</v>
      </c>
      <c r="E61" s="5">
        <f>IIITRI!E64+'IV TRI'!E61</f>
        <v>3380</v>
      </c>
      <c r="F61" s="5">
        <f>IIITRI!F64+'IV TRI'!F61</f>
        <v>2434</v>
      </c>
      <c r="G61" s="5">
        <f>IIITRI!G64+'IV TRI'!G61</f>
        <v>946</v>
      </c>
    </row>
    <row r="62" spans="1:9" ht="16.5" x14ac:dyDescent="0.25">
      <c r="A62" s="5" t="s">
        <v>19</v>
      </c>
      <c r="B62" s="5">
        <f>IIITRI!B65+'IV TRI'!B62</f>
        <v>152</v>
      </c>
      <c r="C62" s="5">
        <f>IIITRI!C65+'IV TRI'!C62</f>
        <v>85</v>
      </c>
      <c r="D62" s="5">
        <f>IIITRI!D65+'IV TRI'!D62</f>
        <v>67</v>
      </c>
      <c r="E62" s="5">
        <f>IIITRI!E65+'IV TRI'!E62</f>
        <v>1615</v>
      </c>
      <c r="F62" s="5">
        <f>IIITRI!F65+'IV TRI'!F62</f>
        <v>951</v>
      </c>
      <c r="G62" s="5">
        <f>IIITRI!G65+'IV TRI'!G62</f>
        <v>664</v>
      </c>
    </row>
    <row r="65" spans="1:9" x14ac:dyDescent="0.25">
      <c r="A65" s="196" t="s">
        <v>41</v>
      </c>
      <c r="B65" s="195"/>
      <c r="C65" s="195"/>
      <c r="D65" s="195"/>
      <c r="E65" s="195"/>
      <c r="F65" s="195"/>
      <c r="G65" s="195"/>
      <c r="H65" s="195"/>
      <c r="I65" s="195"/>
    </row>
    <row r="66" spans="1:9" x14ac:dyDescent="0.25">
      <c r="A66" s="196" t="s">
        <v>22</v>
      </c>
      <c r="B66" s="195"/>
      <c r="C66" s="195"/>
      <c r="D66" s="195"/>
      <c r="E66" s="195"/>
      <c r="F66" s="195"/>
      <c r="G66" s="195"/>
      <c r="H66" s="195"/>
      <c r="I66" s="195"/>
    </row>
    <row r="67" spans="1:9" x14ac:dyDescent="0.25">
      <c r="A67" s="175"/>
      <c r="B67" s="175"/>
      <c r="C67" s="175"/>
      <c r="D67" s="175"/>
      <c r="E67" s="175"/>
      <c r="F67" s="175"/>
      <c r="G67" s="175"/>
      <c r="H67" s="175"/>
      <c r="I67" s="175"/>
    </row>
    <row r="68" spans="1:9" x14ac:dyDescent="0.25">
      <c r="A68" s="175"/>
      <c r="B68" s="175"/>
      <c r="C68" s="175"/>
      <c r="D68" s="175"/>
      <c r="E68" s="175"/>
      <c r="F68" s="175"/>
      <c r="G68" s="175"/>
      <c r="H68" s="175"/>
      <c r="I68" s="175"/>
    </row>
    <row r="69" spans="1:9" x14ac:dyDescent="0.25">
      <c r="A69" s="197" t="s">
        <v>3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175"/>
      <c r="B70" s="175"/>
      <c r="C70" s="175"/>
      <c r="D70" s="175"/>
      <c r="E70" s="175"/>
      <c r="F70" s="175"/>
      <c r="G70" s="175"/>
      <c r="H70" s="175"/>
      <c r="I70" s="175"/>
    </row>
    <row r="71" spans="1:9" x14ac:dyDescent="0.25">
      <c r="A71" s="189" t="s">
        <v>4</v>
      </c>
      <c r="B71" s="191" t="s">
        <v>5</v>
      </c>
      <c r="C71" s="192"/>
      <c r="D71" s="193"/>
      <c r="E71" s="191" t="s">
        <v>6</v>
      </c>
      <c r="F71" s="192"/>
      <c r="G71" s="193"/>
      <c r="H71" s="175"/>
      <c r="I71" s="175"/>
    </row>
    <row r="72" spans="1:9" x14ac:dyDescent="0.25">
      <c r="A72" s="190"/>
      <c r="B72" s="176" t="s">
        <v>7</v>
      </c>
      <c r="C72" s="176" t="s">
        <v>8</v>
      </c>
      <c r="D72" s="176" t="s">
        <v>9</v>
      </c>
      <c r="E72" s="176" t="s">
        <v>7</v>
      </c>
      <c r="F72" s="176" t="s">
        <v>8</v>
      </c>
      <c r="G72" s="176" t="s">
        <v>9</v>
      </c>
      <c r="H72" s="175"/>
      <c r="I72" s="175"/>
    </row>
    <row r="73" spans="1:9" ht="16.5" x14ac:dyDescent="0.25">
      <c r="A73" s="177" t="s">
        <v>10</v>
      </c>
      <c r="B73" s="177" t="s">
        <v>10</v>
      </c>
      <c r="C73" s="177" t="s">
        <v>10</v>
      </c>
      <c r="D73" s="177" t="s">
        <v>10</v>
      </c>
      <c r="E73" s="177" t="s">
        <v>10</v>
      </c>
      <c r="F73" s="177" t="s">
        <v>10</v>
      </c>
      <c r="G73" s="177" t="s">
        <v>10</v>
      </c>
      <c r="H73" s="175"/>
      <c r="I73" s="175"/>
    </row>
    <row r="74" spans="1:9" ht="16.5" x14ac:dyDescent="0.25">
      <c r="A74" s="4" t="s">
        <v>11</v>
      </c>
      <c r="B74" s="4">
        <f>SUM(B75:B82)</f>
        <v>820</v>
      </c>
      <c r="C74" s="4">
        <f t="shared" ref="C74:G74" si="3">SUM(C75:C82)</f>
        <v>436</v>
      </c>
      <c r="D74" s="4">
        <f t="shared" si="3"/>
        <v>384</v>
      </c>
      <c r="E74" s="4">
        <f t="shared" si="3"/>
        <v>11717</v>
      </c>
      <c r="F74" s="4">
        <f t="shared" si="3"/>
        <v>7575</v>
      </c>
      <c r="G74" s="4">
        <f t="shared" si="3"/>
        <v>4142</v>
      </c>
      <c r="H74" s="175"/>
      <c r="I74" s="175"/>
    </row>
    <row r="75" spans="1:9" ht="16.5" x14ac:dyDescent="0.25">
      <c r="A75" s="5" t="s">
        <v>12</v>
      </c>
      <c r="B75" s="5">
        <f>IIITRI!B80+'IV TRI'!B75</f>
        <v>33</v>
      </c>
      <c r="C75" s="5">
        <f>IIITRI!C80+'IV TRI'!C75</f>
        <v>13</v>
      </c>
      <c r="D75" s="5">
        <f>IIITRI!D80+'IV TRI'!D75</f>
        <v>20</v>
      </c>
      <c r="E75" s="5">
        <f>IIITRI!E80+'IV TRI'!E75</f>
        <v>54</v>
      </c>
      <c r="F75" s="5">
        <f>IIITRI!F80+'IV TRI'!F75</f>
        <v>22</v>
      </c>
      <c r="G75" s="5">
        <f>IIITRI!G80+'IV TRI'!G75</f>
        <v>32</v>
      </c>
      <c r="H75" s="175"/>
      <c r="I75" s="175"/>
    </row>
    <row r="76" spans="1:9" ht="16.5" x14ac:dyDescent="0.25">
      <c r="A76" s="5" t="s">
        <v>13</v>
      </c>
      <c r="B76" s="5">
        <f>IIITRI!B81+'IV TRI'!B76</f>
        <v>54</v>
      </c>
      <c r="C76" s="5">
        <f>IIITRI!C81+'IV TRI'!C76</f>
        <v>18</v>
      </c>
      <c r="D76" s="5">
        <f>IIITRI!D81+'IV TRI'!D76</f>
        <v>36</v>
      </c>
      <c r="E76" s="5">
        <f>IIITRI!E81+'IV TRI'!E76</f>
        <v>418</v>
      </c>
      <c r="F76" s="5">
        <f>IIITRI!F81+'IV TRI'!F76</f>
        <v>152</v>
      </c>
      <c r="G76" s="5">
        <f>IIITRI!G81+'IV TRI'!G76</f>
        <v>266</v>
      </c>
      <c r="H76" s="175"/>
      <c r="I76" s="175"/>
    </row>
    <row r="77" spans="1:9" ht="16.5" x14ac:dyDescent="0.25">
      <c r="A77" s="5" t="s">
        <v>14</v>
      </c>
      <c r="B77" s="5">
        <f>IIITRI!B82+'IV TRI'!B77</f>
        <v>86</v>
      </c>
      <c r="C77" s="5">
        <f>IIITRI!C82+'IV TRI'!C77</f>
        <v>40</v>
      </c>
      <c r="D77" s="5">
        <f>IIITRI!D82+'IV TRI'!D77</f>
        <v>46</v>
      </c>
      <c r="E77" s="5">
        <f>IIITRI!E82+'IV TRI'!E77</f>
        <v>1101</v>
      </c>
      <c r="F77" s="5">
        <f>IIITRI!F82+'IV TRI'!F77</f>
        <v>609</v>
      </c>
      <c r="G77" s="5">
        <f>IIITRI!G82+'IV TRI'!G77</f>
        <v>492</v>
      </c>
    </row>
    <row r="78" spans="1:9" ht="16.5" x14ac:dyDescent="0.25">
      <c r="A78" s="5" t="s">
        <v>15</v>
      </c>
      <c r="B78" s="5">
        <f>IIITRI!B83+'IV TRI'!B78</f>
        <v>44</v>
      </c>
      <c r="C78" s="5">
        <f>IIITRI!C83+'IV TRI'!C78</f>
        <v>20</v>
      </c>
      <c r="D78" s="5">
        <f>IIITRI!D83+'IV TRI'!D78</f>
        <v>24</v>
      </c>
      <c r="E78" s="5">
        <f>IIITRI!E83+'IV TRI'!E78</f>
        <v>762</v>
      </c>
      <c r="F78" s="5">
        <f>IIITRI!F83+'IV TRI'!F78</f>
        <v>372</v>
      </c>
      <c r="G78" s="5">
        <f>IIITRI!G83+'IV TRI'!G78</f>
        <v>390</v>
      </c>
    </row>
    <row r="79" spans="1:9" ht="16.5" x14ac:dyDescent="0.25">
      <c r="A79" s="5" t="s">
        <v>16</v>
      </c>
      <c r="B79" s="5">
        <f>IIITRI!B84+'IV TRI'!B79</f>
        <v>29</v>
      </c>
      <c r="C79" s="5">
        <f>IIITRI!C84+'IV TRI'!C79</f>
        <v>17</v>
      </c>
      <c r="D79" s="5">
        <f>IIITRI!D84+'IV TRI'!D79</f>
        <v>12</v>
      </c>
      <c r="E79" s="5">
        <f>IIITRI!E84+'IV TRI'!E79</f>
        <v>427</v>
      </c>
      <c r="F79" s="5">
        <f>IIITRI!F84+'IV TRI'!F79</f>
        <v>192</v>
      </c>
      <c r="G79" s="5">
        <f>IIITRI!G84+'IV TRI'!G79</f>
        <v>235</v>
      </c>
    </row>
    <row r="80" spans="1:9" ht="16.5" x14ac:dyDescent="0.25">
      <c r="A80" s="5" t="s">
        <v>17</v>
      </c>
      <c r="B80" s="5">
        <f>IIITRI!B85+'IV TRI'!B80</f>
        <v>142</v>
      </c>
      <c r="C80" s="5">
        <f>IIITRI!C85+'IV TRI'!C80</f>
        <v>78</v>
      </c>
      <c r="D80" s="5">
        <f>IIITRI!D85+'IV TRI'!D80</f>
        <v>64</v>
      </c>
      <c r="E80" s="5">
        <f>IIITRI!E85+'IV TRI'!E80</f>
        <v>2237</v>
      </c>
      <c r="F80" s="5">
        <f>IIITRI!F85+'IV TRI'!F80</f>
        <v>1641</v>
      </c>
      <c r="G80" s="5">
        <f>IIITRI!G85+'IV TRI'!G80</f>
        <v>596</v>
      </c>
    </row>
    <row r="81" spans="1:9" ht="16.5" x14ac:dyDescent="0.25">
      <c r="A81" s="5" t="s">
        <v>18</v>
      </c>
      <c r="B81" s="5">
        <f>IIITRI!B86+'IV TRI'!B81</f>
        <v>338</v>
      </c>
      <c r="C81" s="5">
        <f>IIITRI!C86+'IV TRI'!C81</f>
        <v>202</v>
      </c>
      <c r="D81" s="5">
        <f>IIITRI!D86+'IV TRI'!D81</f>
        <v>136</v>
      </c>
      <c r="E81" s="5">
        <f>IIITRI!E86+'IV TRI'!E81</f>
        <v>4802</v>
      </c>
      <c r="F81" s="5">
        <f>IIITRI!F86+'IV TRI'!F81</f>
        <v>3378</v>
      </c>
      <c r="G81" s="5">
        <f>IIITRI!G86+'IV TRI'!G81</f>
        <v>1424</v>
      </c>
    </row>
    <row r="82" spans="1:9" ht="16.5" x14ac:dyDescent="0.25">
      <c r="A82" s="5" t="s">
        <v>19</v>
      </c>
      <c r="B82" s="5">
        <f>IIITRI!B87+'IV TRI'!B82</f>
        <v>94</v>
      </c>
      <c r="C82" s="5">
        <f>IIITRI!C87+'IV TRI'!C82</f>
        <v>48</v>
      </c>
      <c r="D82" s="5">
        <f>IIITRI!D87+'IV TRI'!D82</f>
        <v>46</v>
      </c>
      <c r="E82" s="5">
        <f>IIITRI!E87+'IV TRI'!E82</f>
        <v>1916</v>
      </c>
      <c r="F82" s="5">
        <f>IIITRI!F87+'IV TRI'!F82</f>
        <v>1209</v>
      </c>
      <c r="G82" s="5">
        <f>IIITRI!G87+'IV TRI'!G82</f>
        <v>707</v>
      </c>
    </row>
    <row r="85" spans="1:9" x14ac:dyDescent="0.25">
      <c r="A85" s="196" t="s">
        <v>41</v>
      </c>
      <c r="B85" s="195"/>
      <c r="C85" s="195"/>
      <c r="D85" s="195"/>
      <c r="E85" s="195"/>
      <c r="F85" s="195"/>
      <c r="G85" s="195"/>
      <c r="H85" s="195"/>
      <c r="I85" s="195"/>
    </row>
    <row r="86" spans="1:9" x14ac:dyDescent="0.25">
      <c r="A86" s="196" t="s">
        <v>23</v>
      </c>
      <c r="B86" s="195"/>
      <c r="C86" s="195"/>
      <c r="D86" s="195"/>
      <c r="E86" s="195"/>
      <c r="F86" s="195"/>
      <c r="G86" s="195"/>
      <c r="H86" s="195"/>
      <c r="I86" s="195"/>
    </row>
    <row r="87" spans="1:9" x14ac:dyDescent="0.25">
      <c r="A87" s="175"/>
      <c r="B87" s="175"/>
      <c r="C87" s="175"/>
      <c r="D87" s="175"/>
      <c r="E87" s="175"/>
      <c r="F87" s="175"/>
      <c r="G87" s="175"/>
      <c r="H87" s="175"/>
      <c r="I87" s="175"/>
    </row>
    <row r="88" spans="1:9" x14ac:dyDescent="0.25">
      <c r="A88" s="175"/>
      <c r="B88" s="175"/>
      <c r="C88" s="175"/>
      <c r="D88" s="175"/>
      <c r="E88" s="175"/>
      <c r="F88" s="175"/>
      <c r="G88" s="175"/>
      <c r="H88" s="175"/>
      <c r="I88" s="175"/>
    </row>
    <row r="89" spans="1:9" x14ac:dyDescent="0.25">
      <c r="A89" s="197" t="s">
        <v>3</v>
      </c>
      <c r="B89" s="195"/>
      <c r="C89" s="195"/>
      <c r="D89" s="195"/>
      <c r="E89" s="195"/>
      <c r="F89" s="195"/>
      <c r="G89" s="195"/>
      <c r="H89" s="195"/>
      <c r="I89" s="195"/>
    </row>
    <row r="90" spans="1:9" x14ac:dyDescent="0.25">
      <c r="A90" s="175"/>
      <c r="B90" s="175"/>
      <c r="C90" s="175"/>
      <c r="D90" s="175"/>
      <c r="E90" s="175"/>
      <c r="F90" s="175"/>
      <c r="G90" s="175"/>
      <c r="H90" s="175"/>
      <c r="I90" s="175"/>
    </row>
    <row r="91" spans="1:9" x14ac:dyDescent="0.25">
      <c r="A91" s="189" t="s">
        <v>4</v>
      </c>
      <c r="B91" s="191" t="s">
        <v>5</v>
      </c>
      <c r="C91" s="192"/>
      <c r="D91" s="193"/>
      <c r="E91" s="191" t="s">
        <v>6</v>
      </c>
      <c r="F91" s="192"/>
      <c r="G91" s="193"/>
      <c r="H91" s="175"/>
      <c r="I91" s="175"/>
    </row>
    <row r="92" spans="1:9" x14ac:dyDescent="0.25">
      <c r="A92" s="190"/>
      <c r="B92" s="176" t="s">
        <v>7</v>
      </c>
      <c r="C92" s="176" t="s">
        <v>8</v>
      </c>
      <c r="D92" s="176" t="s">
        <v>9</v>
      </c>
      <c r="E92" s="176" t="s">
        <v>7</v>
      </c>
      <c r="F92" s="176" t="s">
        <v>8</v>
      </c>
      <c r="G92" s="176" t="s">
        <v>9</v>
      </c>
      <c r="H92" s="175"/>
      <c r="I92" s="175"/>
    </row>
    <row r="93" spans="1:9" ht="16.5" x14ac:dyDescent="0.25">
      <c r="A93" s="177" t="s">
        <v>10</v>
      </c>
      <c r="B93" s="177" t="s">
        <v>10</v>
      </c>
      <c r="C93" s="177" t="s">
        <v>10</v>
      </c>
      <c r="D93" s="177" t="s">
        <v>10</v>
      </c>
      <c r="E93" s="177" t="s">
        <v>10</v>
      </c>
      <c r="F93" s="177" t="s">
        <v>10</v>
      </c>
      <c r="G93" s="177" t="s">
        <v>10</v>
      </c>
      <c r="H93" s="175"/>
      <c r="I93" s="175"/>
    </row>
    <row r="94" spans="1:9" ht="16.5" x14ac:dyDescent="0.25">
      <c r="A94" s="4" t="s">
        <v>11</v>
      </c>
      <c r="B94" s="4">
        <f>SUM(B95:B102)</f>
        <v>761</v>
      </c>
      <c r="C94" s="4">
        <f t="shared" ref="C94:G94" si="4">SUM(C95:C102)</f>
        <v>379</v>
      </c>
      <c r="D94" s="4">
        <f t="shared" si="4"/>
        <v>382</v>
      </c>
      <c r="E94" s="4">
        <f t="shared" si="4"/>
        <v>6815</v>
      </c>
      <c r="F94" s="4">
        <f t="shared" si="4"/>
        <v>4479</v>
      </c>
      <c r="G94" s="4">
        <f t="shared" si="4"/>
        <v>2336</v>
      </c>
      <c r="H94" s="175"/>
      <c r="I94" s="175"/>
    </row>
    <row r="95" spans="1:9" ht="16.5" x14ac:dyDescent="0.25">
      <c r="A95" s="5" t="s">
        <v>12</v>
      </c>
      <c r="B95" s="5">
        <f>IIITRI!B102+'IV TRI'!B95</f>
        <v>27</v>
      </c>
      <c r="C95" s="5">
        <f>IIITRI!C102+'IV TRI'!C95</f>
        <v>19</v>
      </c>
      <c r="D95" s="5">
        <f>IIITRI!D102+'IV TRI'!D95</f>
        <v>8</v>
      </c>
      <c r="E95" s="5">
        <f>IIITRI!E102+'IV TRI'!E95</f>
        <v>59</v>
      </c>
      <c r="F95" s="5">
        <f>IIITRI!F102+'IV TRI'!F95</f>
        <v>45</v>
      </c>
      <c r="G95" s="5">
        <f>IIITRI!G102+'IV TRI'!G95</f>
        <v>14</v>
      </c>
      <c r="H95" s="175"/>
      <c r="I95" s="175"/>
    </row>
    <row r="96" spans="1:9" ht="16.5" x14ac:dyDescent="0.25">
      <c r="A96" s="5" t="s">
        <v>13</v>
      </c>
      <c r="B96" s="5">
        <f>IIITRI!B103+'IV TRI'!B96</f>
        <v>38</v>
      </c>
      <c r="C96" s="5">
        <f>IIITRI!C103+'IV TRI'!C96</f>
        <v>11</v>
      </c>
      <c r="D96" s="5">
        <f>IIITRI!D103+'IV TRI'!D96</f>
        <v>27</v>
      </c>
      <c r="E96" s="5">
        <f>IIITRI!E103+'IV TRI'!E96</f>
        <v>488</v>
      </c>
      <c r="F96" s="5">
        <f>IIITRI!F103+'IV TRI'!F96</f>
        <v>265</v>
      </c>
      <c r="G96" s="5">
        <f>IIITRI!G103+'IV TRI'!G96</f>
        <v>223</v>
      </c>
      <c r="H96" s="175"/>
      <c r="I96" s="175"/>
    </row>
    <row r="97" spans="1:7" ht="16.5" x14ac:dyDescent="0.25">
      <c r="A97" s="5" t="s">
        <v>14</v>
      </c>
      <c r="B97" s="5">
        <f>IIITRI!B104+'IV TRI'!B97</f>
        <v>76</v>
      </c>
      <c r="C97" s="5">
        <f>IIITRI!C104+'IV TRI'!C97</f>
        <v>36</v>
      </c>
      <c r="D97" s="5">
        <f>IIITRI!D104+'IV TRI'!D97</f>
        <v>40</v>
      </c>
      <c r="E97" s="5">
        <f>IIITRI!E104+'IV TRI'!E97</f>
        <v>788</v>
      </c>
      <c r="F97" s="5">
        <f>IIITRI!F104+'IV TRI'!F97</f>
        <v>385</v>
      </c>
      <c r="G97" s="5">
        <f>IIITRI!G104+'IV TRI'!G97</f>
        <v>403</v>
      </c>
    </row>
    <row r="98" spans="1:7" ht="16.5" x14ac:dyDescent="0.25">
      <c r="A98" s="5" t="s">
        <v>15</v>
      </c>
      <c r="B98" s="5">
        <f>IIITRI!B105+'IV TRI'!B98</f>
        <v>35</v>
      </c>
      <c r="C98" s="5">
        <f>IIITRI!C105+'IV TRI'!C98</f>
        <v>19</v>
      </c>
      <c r="D98" s="5">
        <f>IIITRI!D105+'IV TRI'!D98</f>
        <v>16</v>
      </c>
      <c r="E98" s="5">
        <f>IIITRI!E105+'IV TRI'!E98</f>
        <v>321</v>
      </c>
      <c r="F98" s="5">
        <f>IIITRI!F105+'IV TRI'!F98</f>
        <v>162</v>
      </c>
      <c r="G98" s="5">
        <f>IIITRI!G105+'IV TRI'!G98</f>
        <v>159</v>
      </c>
    </row>
    <row r="99" spans="1:7" ht="16.5" x14ac:dyDescent="0.25">
      <c r="A99" s="5" t="s">
        <v>16</v>
      </c>
      <c r="B99" s="5">
        <f>IIITRI!B106+'IV TRI'!B99</f>
        <v>33</v>
      </c>
      <c r="C99" s="5">
        <f>IIITRI!C106+'IV TRI'!C99</f>
        <v>13</v>
      </c>
      <c r="D99" s="5">
        <f>IIITRI!D106+'IV TRI'!D99</f>
        <v>20</v>
      </c>
      <c r="E99" s="5">
        <f>IIITRI!E106+'IV TRI'!E99</f>
        <v>263</v>
      </c>
      <c r="F99" s="5">
        <f>IIITRI!F106+'IV TRI'!F99</f>
        <v>144</v>
      </c>
      <c r="G99" s="5">
        <f>IIITRI!G106+'IV TRI'!G99</f>
        <v>119</v>
      </c>
    </row>
    <row r="100" spans="1:7" ht="16.5" x14ac:dyDescent="0.25">
      <c r="A100" s="5" t="s">
        <v>17</v>
      </c>
      <c r="B100" s="5">
        <f>IIITRI!B107+'IV TRI'!B100</f>
        <v>161</v>
      </c>
      <c r="C100" s="5">
        <f>IIITRI!C107+'IV TRI'!C100</f>
        <v>75</v>
      </c>
      <c r="D100" s="5">
        <f>IIITRI!D107+'IV TRI'!D100</f>
        <v>86</v>
      </c>
      <c r="E100" s="5">
        <f>IIITRI!E107+'IV TRI'!E100</f>
        <v>1403</v>
      </c>
      <c r="F100" s="5">
        <f>IIITRI!F107+'IV TRI'!F100</f>
        <v>1012</v>
      </c>
      <c r="G100" s="5">
        <f>IIITRI!G107+'IV TRI'!G100</f>
        <v>391</v>
      </c>
    </row>
    <row r="101" spans="1:7" ht="16.5" x14ac:dyDescent="0.25">
      <c r="A101" s="5" t="s">
        <v>18</v>
      </c>
      <c r="B101" s="5">
        <f>IIITRI!B108+'IV TRI'!B101</f>
        <v>326</v>
      </c>
      <c r="C101" s="5">
        <f>IIITRI!C108+'IV TRI'!C101</f>
        <v>171</v>
      </c>
      <c r="D101" s="5">
        <f>IIITRI!D108+'IV TRI'!D101</f>
        <v>155</v>
      </c>
      <c r="E101" s="5">
        <f>IIITRI!E108+'IV TRI'!E101</f>
        <v>2668</v>
      </c>
      <c r="F101" s="5">
        <f>IIITRI!F108+'IV TRI'!F101</f>
        <v>1967</v>
      </c>
      <c r="G101" s="5">
        <f>IIITRI!G108+'IV TRI'!G101</f>
        <v>701</v>
      </c>
    </row>
    <row r="102" spans="1:7" ht="16.5" x14ac:dyDescent="0.25">
      <c r="A102" s="5" t="s">
        <v>19</v>
      </c>
      <c r="B102" s="5">
        <f>IIITRI!B109+'IV TRI'!B102</f>
        <v>65</v>
      </c>
      <c r="C102" s="5">
        <f>IIITRI!C109+'IV TRI'!C102</f>
        <v>35</v>
      </c>
      <c r="D102" s="5">
        <f>IIITRI!D109+'IV TRI'!D102</f>
        <v>30</v>
      </c>
      <c r="E102" s="5">
        <f>IIITRI!E109+'IV TRI'!E102</f>
        <v>825</v>
      </c>
      <c r="F102" s="5">
        <f>IIITRI!F109+'IV TRI'!F102</f>
        <v>499</v>
      </c>
      <c r="G102" s="5">
        <f>IIITRI!G109+'IV TRI'!G102</f>
        <v>326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2E76-1024-4950-9178-8BBB5A73BCCD}">
  <dimension ref="A1:I102"/>
  <sheetViews>
    <sheetView showGridLines="0" tabSelected="1" topLeftCell="A16" workbookViewId="0">
      <selection activeCell="P44" sqref="P44"/>
    </sheetView>
  </sheetViews>
  <sheetFormatPr baseColWidth="10" defaultRowHeight="15" x14ac:dyDescent="0.25"/>
  <cols>
    <col min="1" max="1" width="31.5703125" style="144" customWidth="1"/>
    <col min="2" max="7" width="13.7109375" style="144" customWidth="1"/>
    <col min="8" max="8" width="0" style="144" hidden="1" customWidth="1"/>
    <col min="9" max="9" width="7.28515625" style="144" customWidth="1"/>
    <col min="10" max="16384" width="11.42578125" style="144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41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17109</v>
      </c>
      <c r="C14" s="4">
        <f t="shared" ref="C14:G14" si="0">SUM(C15:C22)</f>
        <v>9650</v>
      </c>
      <c r="D14" s="4">
        <f t="shared" si="0"/>
        <v>7459</v>
      </c>
      <c r="E14" s="4">
        <f t="shared" si="0"/>
        <v>171879</v>
      </c>
      <c r="F14" s="4">
        <f t="shared" si="0"/>
        <v>102394</v>
      </c>
      <c r="G14" s="4">
        <f t="shared" si="0"/>
        <v>69485</v>
      </c>
    </row>
    <row r="15" spans="1:9" ht="16.5" x14ac:dyDescent="0.25">
      <c r="A15" s="5" t="s">
        <v>12</v>
      </c>
      <c r="B15" s="5">
        <f>'I SEM'!B15+'II SEM'!B15</f>
        <v>231</v>
      </c>
      <c r="C15" s="5">
        <f>'I SEM'!C15+'II SEM'!C15</f>
        <v>123</v>
      </c>
      <c r="D15" s="5">
        <f>'I SEM'!D15+'II SEM'!D15</f>
        <v>108</v>
      </c>
      <c r="E15" s="5">
        <f>'I SEM'!E15+'II SEM'!E15</f>
        <v>437</v>
      </c>
      <c r="F15" s="5">
        <f>'I SEM'!F15+'II SEM'!F15</f>
        <v>247</v>
      </c>
      <c r="G15" s="5">
        <f>'I SEM'!G15+'II SEM'!G15</f>
        <v>190</v>
      </c>
    </row>
    <row r="16" spans="1:9" ht="16.5" x14ac:dyDescent="0.25">
      <c r="A16" s="5" t="s">
        <v>13</v>
      </c>
      <c r="B16" s="5">
        <f>'I SEM'!B16+'II SEM'!B16</f>
        <v>683</v>
      </c>
      <c r="C16" s="5">
        <f>'I SEM'!C16+'II SEM'!C16</f>
        <v>333</v>
      </c>
      <c r="D16" s="5">
        <f>'I SEM'!D16+'II SEM'!D16</f>
        <v>350</v>
      </c>
      <c r="E16" s="5">
        <f>'I SEM'!E16+'II SEM'!E16</f>
        <v>4839</v>
      </c>
      <c r="F16" s="5">
        <f>'I SEM'!F16+'II SEM'!F16</f>
        <v>2416</v>
      </c>
      <c r="G16" s="5">
        <f>'I SEM'!G16+'II SEM'!G16</f>
        <v>2423</v>
      </c>
    </row>
    <row r="17" spans="1:9" ht="16.5" x14ac:dyDescent="0.25">
      <c r="A17" s="5" t="s">
        <v>14</v>
      </c>
      <c r="B17" s="5">
        <f>'I SEM'!B17+'II SEM'!B17</f>
        <v>1128</v>
      </c>
      <c r="C17" s="5">
        <f>'I SEM'!C17+'II SEM'!C17</f>
        <v>518</v>
      </c>
      <c r="D17" s="5">
        <f>'I SEM'!D17+'II SEM'!D17</f>
        <v>610</v>
      </c>
      <c r="E17" s="5">
        <f>'I SEM'!E17+'II SEM'!E17</f>
        <v>10999</v>
      </c>
      <c r="F17" s="5">
        <f>'I SEM'!F17+'II SEM'!F17</f>
        <v>5213</v>
      </c>
      <c r="G17" s="5">
        <f>'I SEM'!G17+'II SEM'!G17</f>
        <v>5786</v>
      </c>
    </row>
    <row r="18" spans="1:9" ht="16.5" x14ac:dyDescent="0.25">
      <c r="A18" s="5" t="s">
        <v>15</v>
      </c>
      <c r="B18" s="5">
        <f>'I SEM'!B18+'II SEM'!B18</f>
        <v>829</v>
      </c>
      <c r="C18" s="5">
        <f>'I SEM'!C18+'II SEM'!C18</f>
        <v>395</v>
      </c>
      <c r="D18" s="5">
        <f>'I SEM'!D18+'II SEM'!D18</f>
        <v>434</v>
      </c>
      <c r="E18" s="5">
        <f>'I SEM'!E18+'II SEM'!E18</f>
        <v>5914</v>
      </c>
      <c r="F18" s="5">
        <f>'I SEM'!F18+'II SEM'!F18</f>
        <v>2939</v>
      </c>
      <c r="G18" s="5">
        <f>'I SEM'!G18+'II SEM'!G18</f>
        <v>2975</v>
      </c>
    </row>
    <row r="19" spans="1:9" ht="16.5" x14ac:dyDescent="0.25">
      <c r="A19" s="5" t="s">
        <v>16</v>
      </c>
      <c r="B19" s="5">
        <f>'I SEM'!B19+'II SEM'!B19</f>
        <v>1723</v>
      </c>
      <c r="C19" s="5">
        <f>'I SEM'!C19+'II SEM'!C19</f>
        <v>866</v>
      </c>
      <c r="D19" s="5">
        <f>'I SEM'!D19+'II SEM'!D19</f>
        <v>857</v>
      </c>
      <c r="E19" s="5">
        <f>'I SEM'!E19+'II SEM'!E19</f>
        <v>11003</v>
      </c>
      <c r="F19" s="5">
        <f>'I SEM'!F19+'II SEM'!F19</f>
        <v>5784</v>
      </c>
      <c r="G19" s="5">
        <f>'I SEM'!G19+'II SEM'!G19</f>
        <v>5219</v>
      </c>
    </row>
    <row r="20" spans="1:9" ht="16.5" x14ac:dyDescent="0.25">
      <c r="A20" s="5" t="s">
        <v>17</v>
      </c>
      <c r="B20" s="5">
        <f>'I SEM'!B20+'II SEM'!B20</f>
        <v>3351</v>
      </c>
      <c r="C20" s="5">
        <f>'I SEM'!C20+'II SEM'!C20</f>
        <v>2134</v>
      </c>
      <c r="D20" s="5">
        <f>'I SEM'!D20+'II SEM'!D20</f>
        <v>1217</v>
      </c>
      <c r="E20" s="5">
        <f>'I SEM'!E20+'II SEM'!E20</f>
        <v>34871</v>
      </c>
      <c r="F20" s="5">
        <f>'I SEM'!F20+'II SEM'!F20</f>
        <v>23133</v>
      </c>
      <c r="G20" s="5">
        <f>'I SEM'!G20+'II SEM'!G20</f>
        <v>11738</v>
      </c>
    </row>
    <row r="21" spans="1:9" ht="16.5" x14ac:dyDescent="0.25">
      <c r="A21" s="5" t="s">
        <v>18</v>
      </c>
      <c r="B21" s="5">
        <f>'I SEM'!B21+'II SEM'!B21</f>
        <v>6770</v>
      </c>
      <c r="C21" s="5">
        <f>'I SEM'!C21+'II SEM'!C21</f>
        <v>3972</v>
      </c>
      <c r="D21" s="5">
        <f>'I SEM'!D21+'II SEM'!D21</f>
        <v>2798</v>
      </c>
      <c r="E21" s="5">
        <f>'I SEM'!E21+'II SEM'!E21</f>
        <v>73430</v>
      </c>
      <c r="F21" s="5">
        <f>'I SEM'!F21+'II SEM'!F21</f>
        <v>45391</v>
      </c>
      <c r="G21" s="5">
        <f>'I SEM'!G21+'II SEM'!G21</f>
        <v>28039</v>
      </c>
    </row>
    <row r="22" spans="1:9" ht="16.5" x14ac:dyDescent="0.25">
      <c r="A22" s="5" t="s">
        <v>19</v>
      </c>
      <c r="B22" s="5">
        <f>'I SEM'!B22+'II SEM'!B22</f>
        <v>2394</v>
      </c>
      <c r="C22" s="5">
        <f>'I SEM'!C22+'II SEM'!C22</f>
        <v>1309</v>
      </c>
      <c r="D22" s="5">
        <f>'I SEM'!D22+'II SEM'!D22</f>
        <v>1085</v>
      </c>
      <c r="E22" s="5">
        <f>'I SEM'!E22+'II SEM'!E22</f>
        <v>30386</v>
      </c>
      <c r="F22" s="5">
        <f>'I SEM'!F22+'II SEM'!F22</f>
        <v>17271</v>
      </c>
      <c r="G22" s="5">
        <f>'I SEM'!G22+'II SEM'!G22</f>
        <v>13115</v>
      </c>
    </row>
    <row r="23" spans="1:9" ht="27" customHeight="1" x14ac:dyDescent="0.25"/>
    <row r="25" spans="1:9" x14ac:dyDescent="0.25">
      <c r="A25" s="196" t="s">
        <v>41</v>
      </c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196" t="s">
        <v>20</v>
      </c>
      <c r="B26" s="195"/>
      <c r="C26" s="195"/>
      <c r="D26" s="195"/>
      <c r="E26" s="195"/>
      <c r="F26" s="195"/>
      <c r="G26" s="195"/>
      <c r="H26" s="195"/>
      <c r="I26" s="195"/>
    </row>
    <row r="27" spans="1:9" x14ac:dyDescent="0.25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x14ac:dyDescent="0.25">
      <c r="A28" s="175"/>
      <c r="B28" s="175"/>
      <c r="C28" s="175"/>
      <c r="D28" s="175"/>
      <c r="E28" s="175"/>
      <c r="F28" s="175"/>
      <c r="G28" s="175"/>
      <c r="H28" s="175"/>
      <c r="I28" s="175"/>
    </row>
    <row r="29" spans="1:9" x14ac:dyDescent="0.25">
      <c r="A29" s="197" t="s">
        <v>3</v>
      </c>
      <c r="B29" s="195"/>
      <c r="C29" s="195"/>
      <c r="D29" s="195"/>
      <c r="E29" s="195"/>
      <c r="F29" s="195"/>
      <c r="G29" s="195"/>
      <c r="H29" s="195"/>
      <c r="I29" s="195"/>
    </row>
    <row r="30" spans="1:9" x14ac:dyDescent="0.2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189" t="s">
        <v>4</v>
      </c>
      <c r="B31" s="191" t="s">
        <v>5</v>
      </c>
      <c r="C31" s="192"/>
      <c r="D31" s="193"/>
      <c r="E31" s="191" t="s">
        <v>6</v>
      </c>
      <c r="F31" s="192"/>
      <c r="G31" s="193"/>
      <c r="H31" s="175"/>
      <c r="I31" s="175"/>
    </row>
    <row r="32" spans="1:9" x14ac:dyDescent="0.25">
      <c r="A32" s="190"/>
      <c r="B32" s="176" t="s">
        <v>7</v>
      </c>
      <c r="C32" s="176" t="s">
        <v>8</v>
      </c>
      <c r="D32" s="176" t="s">
        <v>9</v>
      </c>
      <c r="E32" s="176" t="s">
        <v>7</v>
      </c>
      <c r="F32" s="176" t="s">
        <v>8</v>
      </c>
      <c r="G32" s="176" t="s">
        <v>9</v>
      </c>
      <c r="H32" s="175"/>
      <c r="I32" s="175"/>
    </row>
    <row r="33" spans="1:9" ht="16.5" x14ac:dyDescent="0.25">
      <c r="A33" s="177" t="s">
        <v>10</v>
      </c>
      <c r="B33" s="177" t="s">
        <v>10</v>
      </c>
      <c r="C33" s="177" t="s">
        <v>10</v>
      </c>
      <c r="D33" s="177" t="s">
        <v>10</v>
      </c>
      <c r="E33" s="177" t="s">
        <v>10</v>
      </c>
      <c r="F33" s="177" t="s">
        <v>10</v>
      </c>
      <c r="G33" s="177" t="s">
        <v>10</v>
      </c>
      <c r="H33" s="175"/>
      <c r="I33" s="175"/>
    </row>
    <row r="34" spans="1:9" ht="16.5" x14ac:dyDescent="0.25">
      <c r="A34" s="4" t="s">
        <v>11</v>
      </c>
      <c r="B34" s="4">
        <f>SUM(B35:B42)</f>
        <v>11123</v>
      </c>
      <c r="C34" s="4">
        <f t="shared" ref="C34:G34" si="1">SUM(C35:C42)</f>
        <v>6307</v>
      </c>
      <c r="D34" s="4">
        <f t="shared" si="1"/>
        <v>4816</v>
      </c>
      <c r="E34" s="4">
        <f t="shared" si="1"/>
        <v>118411</v>
      </c>
      <c r="F34" s="4">
        <f t="shared" si="1"/>
        <v>67911</v>
      </c>
      <c r="G34" s="4">
        <f t="shared" si="1"/>
        <v>50500</v>
      </c>
      <c r="H34" s="175"/>
      <c r="I34" s="175"/>
    </row>
    <row r="35" spans="1:9" ht="16.5" x14ac:dyDescent="0.25">
      <c r="A35" s="5" t="s">
        <v>12</v>
      </c>
      <c r="B35" s="5">
        <f>'I SEM'!B36+'II SEM'!B35</f>
        <v>81</v>
      </c>
      <c r="C35" s="5">
        <f>'I SEM'!C36+'II SEM'!C35</f>
        <v>45</v>
      </c>
      <c r="D35" s="5">
        <f>'I SEM'!D36+'II SEM'!D35</f>
        <v>36</v>
      </c>
      <c r="E35" s="5">
        <f>'I SEM'!E36+'II SEM'!E35</f>
        <v>162</v>
      </c>
      <c r="F35" s="5">
        <f>'I SEM'!F36+'II SEM'!F35</f>
        <v>85</v>
      </c>
      <c r="G35" s="5">
        <f>'I SEM'!G36+'II SEM'!G35</f>
        <v>77</v>
      </c>
      <c r="H35" s="175"/>
      <c r="I35" s="175"/>
    </row>
    <row r="36" spans="1:9" ht="16.5" x14ac:dyDescent="0.25">
      <c r="A36" s="5" t="s">
        <v>13</v>
      </c>
      <c r="B36" s="5">
        <f>'I SEM'!B37+'II SEM'!B36</f>
        <v>349</v>
      </c>
      <c r="C36" s="5">
        <f>'I SEM'!C37+'II SEM'!C36</f>
        <v>169</v>
      </c>
      <c r="D36" s="5">
        <f>'I SEM'!D37+'II SEM'!D36</f>
        <v>180</v>
      </c>
      <c r="E36" s="5">
        <f>'I SEM'!E37+'II SEM'!E36</f>
        <v>2424</v>
      </c>
      <c r="F36" s="5">
        <f>'I SEM'!F37+'II SEM'!F36</f>
        <v>1152</v>
      </c>
      <c r="G36" s="5">
        <f>'I SEM'!G37+'II SEM'!G36</f>
        <v>1272</v>
      </c>
      <c r="H36" s="175"/>
      <c r="I36" s="175"/>
    </row>
    <row r="37" spans="1:9" ht="16.5" x14ac:dyDescent="0.25">
      <c r="A37" s="5" t="s">
        <v>14</v>
      </c>
      <c r="B37" s="5">
        <f>'I SEM'!B38+'II SEM'!B37</f>
        <v>551</v>
      </c>
      <c r="C37" s="5">
        <f>'I SEM'!C38+'II SEM'!C37</f>
        <v>242</v>
      </c>
      <c r="D37" s="5">
        <f>'I SEM'!D38+'II SEM'!D37</f>
        <v>309</v>
      </c>
      <c r="E37" s="5">
        <f>'I SEM'!E38+'II SEM'!E37</f>
        <v>5972</v>
      </c>
      <c r="F37" s="5">
        <f>'I SEM'!F38+'II SEM'!F37</f>
        <v>2694</v>
      </c>
      <c r="G37" s="5">
        <f>'I SEM'!G38+'II SEM'!G37</f>
        <v>3278</v>
      </c>
    </row>
    <row r="38" spans="1:9" ht="16.5" x14ac:dyDescent="0.25">
      <c r="A38" s="5" t="s">
        <v>15</v>
      </c>
      <c r="B38" s="5">
        <f>'I SEM'!B39+'II SEM'!B38</f>
        <v>467</v>
      </c>
      <c r="C38" s="5">
        <f>'I SEM'!C39+'II SEM'!C38</f>
        <v>227</v>
      </c>
      <c r="D38" s="5">
        <f>'I SEM'!D39+'II SEM'!D38</f>
        <v>240</v>
      </c>
      <c r="E38" s="5">
        <f>'I SEM'!E39+'II SEM'!E38</f>
        <v>2846</v>
      </c>
      <c r="F38" s="5">
        <f>'I SEM'!F39+'II SEM'!F38</f>
        <v>1367</v>
      </c>
      <c r="G38" s="5">
        <f>'I SEM'!G39+'II SEM'!G38</f>
        <v>1479</v>
      </c>
    </row>
    <row r="39" spans="1:9" ht="16.5" x14ac:dyDescent="0.25">
      <c r="A39" s="5" t="s">
        <v>16</v>
      </c>
      <c r="B39" s="5">
        <f>'I SEM'!B40+'II SEM'!B39</f>
        <v>1406</v>
      </c>
      <c r="C39" s="5">
        <f>'I SEM'!C40+'II SEM'!C39</f>
        <v>708</v>
      </c>
      <c r="D39" s="5">
        <f>'I SEM'!D40+'II SEM'!D39</f>
        <v>698</v>
      </c>
      <c r="E39" s="5">
        <f>'I SEM'!E40+'II SEM'!E39</f>
        <v>8459</v>
      </c>
      <c r="F39" s="5">
        <f>'I SEM'!F40+'II SEM'!F39</f>
        <v>4458</v>
      </c>
      <c r="G39" s="5">
        <f>'I SEM'!G40+'II SEM'!G39</f>
        <v>4001</v>
      </c>
    </row>
    <row r="40" spans="1:9" ht="16.5" x14ac:dyDescent="0.25">
      <c r="A40" s="5" t="s">
        <v>17</v>
      </c>
      <c r="B40" s="5">
        <f>'I SEM'!B41+'II SEM'!B40</f>
        <v>2193</v>
      </c>
      <c r="C40" s="5">
        <f>'I SEM'!C41+'II SEM'!C40</f>
        <v>1448</v>
      </c>
      <c r="D40" s="5">
        <f>'I SEM'!D41+'II SEM'!D40</f>
        <v>745</v>
      </c>
      <c r="E40" s="5">
        <f>'I SEM'!E41+'II SEM'!E40</f>
        <v>24267</v>
      </c>
      <c r="F40" s="5">
        <f>'I SEM'!F41+'II SEM'!F40</f>
        <v>15286</v>
      </c>
      <c r="G40" s="5">
        <f>'I SEM'!G41+'II SEM'!G40</f>
        <v>8981</v>
      </c>
    </row>
    <row r="41" spans="1:9" ht="16.5" x14ac:dyDescent="0.25">
      <c r="A41" s="5" t="s">
        <v>18</v>
      </c>
      <c r="B41" s="5">
        <f>'I SEM'!B42+'II SEM'!B41</f>
        <v>4499</v>
      </c>
      <c r="C41" s="5">
        <f>'I SEM'!C42+'II SEM'!C41</f>
        <v>2617</v>
      </c>
      <c r="D41" s="5">
        <f>'I SEM'!D42+'II SEM'!D41</f>
        <v>1882</v>
      </c>
      <c r="E41" s="5">
        <f>'I SEM'!E42+'II SEM'!E41</f>
        <v>51901</v>
      </c>
      <c r="F41" s="5">
        <f>'I SEM'!F42+'II SEM'!F41</f>
        <v>30320</v>
      </c>
      <c r="G41" s="5">
        <f>'I SEM'!G42+'II SEM'!G41</f>
        <v>21581</v>
      </c>
    </row>
    <row r="42" spans="1:9" ht="16.5" x14ac:dyDescent="0.25">
      <c r="A42" s="5" t="s">
        <v>19</v>
      </c>
      <c r="B42" s="5">
        <f>'I SEM'!B43+'II SEM'!B42</f>
        <v>1577</v>
      </c>
      <c r="C42" s="5">
        <f>'I SEM'!C43+'II SEM'!C42</f>
        <v>851</v>
      </c>
      <c r="D42" s="5">
        <f>'I SEM'!D43+'II SEM'!D42</f>
        <v>726</v>
      </c>
      <c r="E42" s="5">
        <f>'I SEM'!E43+'II SEM'!E42</f>
        <v>22380</v>
      </c>
      <c r="F42" s="5">
        <f>'I SEM'!F43+'II SEM'!F42</f>
        <v>12549</v>
      </c>
      <c r="G42" s="5">
        <f>'I SEM'!G43+'II SEM'!G42</f>
        <v>9831</v>
      </c>
    </row>
    <row r="45" spans="1:9" x14ac:dyDescent="0.25">
      <c r="A45" s="196" t="s">
        <v>41</v>
      </c>
      <c r="B45" s="195"/>
      <c r="C45" s="195"/>
      <c r="D45" s="195"/>
      <c r="E45" s="195"/>
      <c r="F45" s="195"/>
      <c r="G45" s="195"/>
      <c r="H45" s="195"/>
      <c r="I45" s="195"/>
    </row>
    <row r="46" spans="1:9" x14ac:dyDescent="0.25">
      <c r="A46" s="196" t="s">
        <v>21</v>
      </c>
      <c r="B46" s="195"/>
      <c r="C46" s="195"/>
      <c r="D46" s="195"/>
      <c r="E46" s="195"/>
      <c r="F46" s="195"/>
      <c r="G46" s="195"/>
      <c r="H46" s="195"/>
      <c r="I46" s="195"/>
    </row>
    <row r="47" spans="1:9" x14ac:dyDescent="0.25">
      <c r="A47" s="175"/>
      <c r="B47" s="175"/>
      <c r="C47" s="175"/>
      <c r="D47" s="175"/>
      <c r="E47" s="175"/>
      <c r="F47" s="175"/>
      <c r="G47" s="175"/>
      <c r="H47" s="175"/>
      <c r="I47" s="175"/>
    </row>
    <row r="48" spans="1:9" x14ac:dyDescent="0.25">
      <c r="A48" s="175"/>
      <c r="B48" s="175"/>
      <c r="C48" s="175"/>
      <c r="D48" s="175"/>
      <c r="E48" s="175"/>
      <c r="F48" s="175"/>
      <c r="G48" s="175"/>
      <c r="H48" s="175"/>
      <c r="I48" s="175"/>
    </row>
    <row r="49" spans="1:9" x14ac:dyDescent="0.25">
      <c r="A49" s="197" t="s">
        <v>3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75"/>
      <c r="B50" s="175"/>
      <c r="C50" s="175"/>
      <c r="D50" s="175"/>
      <c r="E50" s="175"/>
      <c r="F50" s="175"/>
      <c r="G50" s="175"/>
      <c r="H50" s="175"/>
      <c r="I50" s="175"/>
    </row>
    <row r="51" spans="1:9" x14ac:dyDescent="0.25">
      <c r="A51" s="189" t="s">
        <v>4</v>
      </c>
      <c r="B51" s="191" t="s">
        <v>5</v>
      </c>
      <c r="C51" s="192"/>
      <c r="D51" s="193"/>
      <c r="E51" s="191" t="s">
        <v>6</v>
      </c>
      <c r="F51" s="192"/>
      <c r="G51" s="193"/>
      <c r="H51" s="175"/>
      <c r="I51" s="175"/>
    </row>
    <row r="52" spans="1:9" x14ac:dyDescent="0.25">
      <c r="A52" s="190"/>
      <c r="B52" s="176" t="s">
        <v>7</v>
      </c>
      <c r="C52" s="176" t="s">
        <v>8</v>
      </c>
      <c r="D52" s="176" t="s">
        <v>9</v>
      </c>
      <c r="E52" s="176" t="s">
        <v>7</v>
      </c>
      <c r="F52" s="176" t="s">
        <v>8</v>
      </c>
      <c r="G52" s="176" t="s">
        <v>9</v>
      </c>
      <c r="H52" s="175"/>
      <c r="I52" s="175"/>
    </row>
    <row r="53" spans="1:9" ht="16.5" x14ac:dyDescent="0.25">
      <c r="A53" s="177" t="s">
        <v>10</v>
      </c>
      <c r="B53" s="177" t="s">
        <v>10</v>
      </c>
      <c r="C53" s="177" t="s">
        <v>10</v>
      </c>
      <c r="D53" s="177" t="s">
        <v>10</v>
      </c>
      <c r="E53" s="177" t="s">
        <v>10</v>
      </c>
      <c r="F53" s="177" t="s">
        <v>10</v>
      </c>
      <c r="G53" s="177" t="s">
        <v>10</v>
      </c>
      <c r="H53" s="175"/>
      <c r="I53" s="175"/>
    </row>
    <row r="54" spans="1:9" ht="16.5" x14ac:dyDescent="0.25">
      <c r="A54" s="4" t="s">
        <v>11</v>
      </c>
      <c r="B54" s="4">
        <f>SUM(B55:B62)</f>
        <v>2682</v>
      </c>
      <c r="C54" s="4">
        <f t="shared" ref="C54:G54" si="2">SUM(C55:C62)</f>
        <v>1567</v>
      </c>
      <c r="D54" s="4">
        <f t="shared" si="2"/>
        <v>1115</v>
      </c>
      <c r="E54" s="4">
        <f t="shared" si="2"/>
        <v>18846</v>
      </c>
      <c r="F54" s="4">
        <f t="shared" si="2"/>
        <v>12004</v>
      </c>
      <c r="G54" s="4">
        <f t="shared" si="2"/>
        <v>6842</v>
      </c>
      <c r="H54" s="175"/>
      <c r="I54" s="175"/>
    </row>
    <row r="55" spans="1:9" ht="16.5" x14ac:dyDescent="0.25">
      <c r="A55" s="5" t="s">
        <v>12</v>
      </c>
      <c r="B55" s="5">
        <f>'I SEM'!B78+'II SEM'!B55</f>
        <v>45</v>
      </c>
      <c r="C55" s="5">
        <f>'I SEM'!C78+'II SEM'!C55</f>
        <v>23</v>
      </c>
      <c r="D55" s="5">
        <f>'I SEM'!D78+'II SEM'!D55</f>
        <v>22</v>
      </c>
      <c r="E55" s="5">
        <f>'I SEM'!E78+'II SEM'!E55</f>
        <v>84</v>
      </c>
      <c r="F55" s="5">
        <f>'I SEM'!F78+'II SEM'!F55</f>
        <v>50</v>
      </c>
      <c r="G55" s="5">
        <f>'I SEM'!G78+'II SEM'!G55</f>
        <v>34</v>
      </c>
      <c r="H55" s="175"/>
      <c r="I55" s="175"/>
    </row>
    <row r="56" spans="1:9" ht="16.5" x14ac:dyDescent="0.25">
      <c r="A56" s="5" t="s">
        <v>13</v>
      </c>
      <c r="B56" s="5">
        <f>'I SEM'!B79+'II SEM'!B56</f>
        <v>119</v>
      </c>
      <c r="C56" s="5">
        <f>'I SEM'!C79+'II SEM'!C56</f>
        <v>65</v>
      </c>
      <c r="D56" s="5">
        <f>'I SEM'!D79+'II SEM'!D56</f>
        <v>54</v>
      </c>
      <c r="E56" s="5">
        <f>'I SEM'!E79+'II SEM'!E56</f>
        <v>813</v>
      </c>
      <c r="F56" s="5">
        <f>'I SEM'!F79+'II SEM'!F56</f>
        <v>430</v>
      </c>
      <c r="G56" s="5">
        <f>'I SEM'!G79+'II SEM'!G56</f>
        <v>383</v>
      </c>
      <c r="H56" s="175"/>
      <c r="I56" s="175"/>
    </row>
    <row r="57" spans="1:9" ht="16.5" x14ac:dyDescent="0.25">
      <c r="A57" s="5" t="s">
        <v>14</v>
      </c>
      <c r="B57" s="5">
        <f>'I SEM'!B80+'II SEM'!B57</f>
        <v>230</v>
      </c>
      <c r="C57" s="5">
        <f>'I SEM'!C80+'II SEM'!C57</f>
        <v>110</v>
      </c>
      <c r="D57" s="5">
        <f>'I SEM'!D80+'II SEM'!D57</f>
        <v>120</v>
      </c>
      <c r="E57" s="5">
        <f>'I SEM'!E80+'II SEM'!E57</f>
        <v>1723</v>
      </c>
      <c r="F57" s="5">
        <f>'I SEM'!F80+'II SEM'!F57</f>
        <v>788</v>
      </c>
      <c r="G57" s="5">
        <f>'I SEM'!G80+'II SEM'!G57</f>
        <v>935</v>
      </c>
    </row>
    <row r="58" spans="1:9" ht="16.5" x14ac:dyDescent="0.25">
      <c r="A58" s="5" t="s">
        <v>15</v>
      </c>
      <c r="B58" s="5">
        <f>'I SEM'!B81+'II SEM'!B58</f>
        <v>183</v>
      </c>
      <c r="C58" s="5">
        <f>'I SEM'!C81+'II SEM'!C58</f>
        <v>87</v>
      </c>
      <c r="D58" s="5">
        <f>'I SEM'!D81+'II SEM'!D58</f>
        <v>96</v>
      </c>
      <c r="E58" s="5">
        <f>'I SEM'!E81+'II SEM'!E58</f>
        <v>1006</v>
      </c>
      <c r="F58" s="5">
        <f>'I SEM'!F81+'II SEM'!F58</f>
        <v>513</v>
      </c>
      <c r="G58" s="5">
        <f>'I SEM'!G81+'II SEM'!G58</f>
        <v>493</v>
      </c>
    </row>
    <row r="59" spans="1:9" ht="16.5" x14ac:dyDescent="0.25">
      <c r="A59" s="5" t="s">
        <v>16</v>
      </c>
      <c r="B59" s="5">
        <f>'I SEM'!B82+'II SEM'!B59</f>
        <v>192</v>
      </c>
      <c r="C59" s="5">
        <f>'I SEM'!C82+'II SEM'!C59</f>
        <v>95</v>
      </c>
      <c r="D59" s="5">
        <f>'I SEM'!D82+'II SEM'!D59</f>
        <v>97</v>
      </c>
      <c r="E59" s="5">
        <f>'I SEM'!E82+'II SEM'!E59</f>
        <v>1136</v>
      </c>
      <c r="F59" s="5">
        <f>'I SEM'!F82+'II SEM'!F59</f>
        <v>614</v>
      </c>
      <c r="G59" s="5">
        <f>'I SEM'!G82+'II SEM'!G59</f>
        <v>522</v>
      </c>
    </row>
    <row r="60" spans="1:9" ht="16.5" x14ac:dyDescent="0.25">
      <c r="A60" s="5" t="s">
        <v>17</v>
      </c>
      <c r="B60" s="5">
        <f>'I SEM'!B83+'II SEM'!B60</f>
        <v>486</v>
      </c>
      <c r="C60" s="5">
        <f>'I SEM'!C83+'II SEM'!C60</f>
        <v>313</v>
      </c>
      <c r="D60" s="5">
        <f>'I SEM'!D83+'II SEM'!D60</f>
        <v>173</v>
      </c>
      <c r="E60" s="5">
        <f>'I SEM'!E83+'II SEM'!E60</f>
        <v>3577</v>
      </c>
      <c r="F60" s="5">
        <f>'I SEM'!F83+'II SEM'!F60</f>
        <v>2685</v>
      </c>
      <c r="G60" s="5">
        <f>'I SEM'!G83+'II SEM'!G60</f>
        <v>892</v>
      </c>
    </row>
    <row r="61" spans="1:9" ht="16.5" x14ac:dyDescent="0.25">
      <c r="A61" s="5" t="s">
        <v>18</v>
      </c>
      <c r="B61" s="5">
        <f>'I SEM'!B84+'II SEM'!B61</f>
        <v>988</v>
      </c>
      <c r="C61" s="5">
        <f>'I SEM'!C84+'II SEM'!C61</f>
        <v>621</v>
      </c>
      <c r="D61" s="5">
        <f>'I SEM'!D84+'II SEM'!D61</f>
        <v>367</v>
      </c>
      <c r="E61" s="5">
        <f>'I SEM'!E84+'II SEM'!E61</f>
        <v>7249</v>
      </c>
      <c r="F61" s="5">
        <f>'I SEM'!F84+'II SEM'!F61</f>
        <v>5038</v>
      </c>
      <c r="G61" s="5">
        <f>'I SEM'!G84+'II SEM'!G61</f>
        <v>2211</v>
      </c>
    </row>
    <row r="62" spans="1:9" ht="16.5" x14ac:dyDescent="0.25">
      <c r="A62" s="5" t="s">
        <v>19</v>
      </c>
      <c r="B62" s="5">
        <f>'I SEM'!B85+'II SEM'!B62</f>
        <v>439</v>
      </c>
      <c r="C62" s="5">
        <f>'I SEM'!C85+'II SEM'!C62</f>
        <v>253</v>
      </c>
      <c r="D62" s="5">
        <f>'I SEM'!D85+'II SEM'!D62</f>
        <v>186</v>
      </c>
      <c r="E62" s="5">
        <f>'I SEM'!E85+'II SEM'!E62</f>
        <v>3258</v>
      </c>
      <c r="F62" s="5">
        <f>'I SEM'!F85+'II SEM'!F62</f>
        <v>1886</v>
      </c>
      <c r="G62" s="5">
        <f>'I SEM'!G85+'II SEM'!G62</f>
        <v>1372</v>
      </c>
    </row>
    <row r="65" spans="1:9" x14ac:dyDescent="0.25">
      <c r="A65" s="196" t="s">
        <v>41</v>
      </c>
      <c r="B65" s="195"/>
      <c r="C65" s="195"/>
      <c r="D65" s="195"/>
      <c r="E65" s="195"/>
      <c r="F65" s="195"/>
      <c r="G65" s="195"/>
      <c r="H65" s="195"/>
      <c r="I65" s="195"/>
    </row>
    <row r="66" spans="1:9" x14ac:dyDescent="0.25">
      <c r="A66" s="196" t="s">
        <v>22</v>
      </c>
      <c r="B66" s="195"/>
      <c r="C66" s="195"/>
      <c r="D66" s="195"/>
      <c r="E66" s="195"/>
      <c r="F66" s="195"/>
      <c r="G66" s="195"/>
      <c r="H66" s="195"/>
      <c r="I66" s="195"/>
    </row>
    <row r="67" spans="1:9" x14ac:dyDescent="0.25">
      <c r="A67" s="175"/>
      <c r="B67" s="175"/>
      <c r="C67" s="175"/>
      <c r="D67" s="175"/>
      <c r="E67" s="175"/>
      <c r="F67" s="175"/>
      <c r="G67" s="175"/>
      <c r="H67" s="175"/>
      <c r="I67" s="175"/>
    </row>
    <row r="68" spans="1:9" x14ac:dyDescent="0.25">
      <c r="A68" s="175"/>
      <c r="B68" s="175"/>
      <c r="C68" s="175"/>
      <c r="D68" s="175"/>
      <c r="E68" s="175"/>
      <c r="F68" s="175"/>
      <c r="G68" s="175"/>
      <c r="H68" s="175"/>
      <c r="I68" s="175"/>
    </row>
    <row r="69" spans="1:9" x14ac:dyDescent="0.25">
      <c r="A69" s="197" t="s">
        <v>3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175"/>
      <c r="B70" s="175"/>
      <c r="C70" s="175"/>
      <c r="D70" s="175"/>
      <c r="E70" s="175"/>
      <c r="F70" s="175"/>
      <c r="G70" s="175"/>
      <c r="H70" s="175"/>
      <c r="I70" s="175"/>
    </row>
    <row r="71" spans="1:9" x14ac:dyDescent="0.25">
      <c r="A71" s="189" t="s">
        <v>4</v>
      </c>
      <c r="B71" s="191" t="s">
        <v>5</v>
      </c>
      <c r="C71" s="192"/>
      <c r="D71" s="193"/>
      <c r="E71" s="191" t="s">
        <v>6</v>
      </c>
      <c r="F71" s="192"/>
      <c r="G71" s="193"/>
      <c r="H71" s="175"/>
      <c r="I71" s="175"/>
    </row>
    <row r="72" spans="1:9" x14ac:dyDescent="0.25">
      <c r="A72" s="190"/>
      <c r="B72" s="176" t="s">
        <v>7</v>
      </c>
      <c r="C72" s="176" t="s">
        <v>8</v>
      </c>
      <c r="D72" s="176" t="s">
        <v>9</v>
      </c>
      <c r="E72" s="176" t="s">
        <v>7</v>
      </c>
      <c r="F72" s="176" t="s">
        <v>8</v>
      </c>
      <c r="G72" s="176" t="s">
        <v>9</v>
      </c>
      <c r="H72" s="175"/>
      <c r="I72" s="175"/>
    </row>
    <row r="73" spans="1:9" ht="16.5" x14ac:dyDescent="0.25">
      <c r="A73" s="177" t="s">
        <v>10</v>
      </c>
      <c r="B73" s="177" t="s">
        <v>10</v>
      </c>
      <c r="C73" s="177" t="s">
        <v>10</v>
      </c>
      <c r="D73" s="177" t="s">
        <v>10</v>
      </c>
      <c r="E73" s="177" t="s">
        <v>10</v>
      </c>
      <c r="F73" s="177" t="s">
        <v>10</v>
      </c>
      <c r="G73" s="177" t="s">
        <v>10</v>
      </c>
      <c r="H73" s="175"/>
      <c r="I73" s="175"/>
    </row>
    <row r="74" spans="1:9" ht="16.5" x14ac:dyDescent="0.25">
      <c r="A74" s="4" t="s">
        <v>11</v>
      </c>
      <c r="B74" s="4">
        <f>SUM(B75:B82)</f>
        <v>1988</v>
      </c>
      <c r="C74" s="4">
        <f t="shared" ref="C74:G74" si="3">SUM(C75:C82)</f>
        <v>1092</v>
      </c>
      <c r="D74" s="4">
        <f t="shared" si="3"/>
        <v>896</v>
      </c>
      <c r="E74" s="4">
        <f t="shared" si="3"/>
        <v>22342</v>
      </c>
      <c r="F74" s="4">
        <f t="shared" si="3"/>
        <v>14379</v>
      </c>
      <c r="G74" s="4">
        <f t="shared" si="3"/>
        <v>7963</v>
      </c>
      <c r="H74" s="175"/>
      <c r="I74" s="175"/>
    </row>
    <row r="75" spans="1:9" ht="16.5" x14ac:dyDescent="0.25">
      <c r="A75" s="5" t="s">
        <v>12</v>
      </c>
      <c r="B75" s="5">
        <f>'I SEM'!B57+'II SEM'!B75</f>
        <v>53</v>
      </c>
      <c r="C75" s="5">
        <f>'I SEM'!C57+'II SEM'!C75</f>
        <v>22</v>
      </c>
      <c r="D75" s="5">
        <f>'I SEM'!D57+'II SEM'!D75</f>
        <v>31</v>
      </c>
      <c r="E75" s="5">
        <f>'I SEM'!E57+'II SEM'!E75</f>
        <v>86</v>
      </c>
      <c r="F75" s="5">
        <f>'I SEM'!F57+'II SEM'!F75</f>
        <v>37</v>
      </c>
      <c r="G75" s="5">
        <f>'I SEM'!G57+'II SEM'!G75</f>
        <v>49</v>
      </c>
      <c r="H75" s="175"/>
      <c r="I75" s="175"/>
    </row>
    <row r="76" spans="1:9" ht="16.5" x14ac:dyDescent="0.25">
      <c r="A76" s="5" t="s">
        <v>13</v>
      </c>
      <c r="B76" s="5">
        <f>'I SEM'!B58+'II SEM'!B76</f>
        <v>105</v>
      </c>
      <c r="C76" s="5">
        <f>'I SEM'!C58+'II SEM'!C76</f>
        <v>45</v>
      </c>
      <c r="D76" s="5">
        <f>'I SEM'!D58+'II SEM'!D76</f>
        <v>60</v>
      </c>
      <c r="E76" s="5">
        <f>'I SEM'!E58+'II SEM'!E76</f>
        <v>696</v>
      </c>
      <c r="F76" s="5">
        <f>'I SEM'!F58+'II SEM'!F76</f>
        <v>302</v>
      </c>
      <c r="G76" s="5">
        <f>'I SEM'!G58+'II SEM'!G76</f>
        <v>394</v>
      </c>
      <c r="H76" s="175"/>
      <c r="I76" s="175"/>
    </row>
    <row r="77" spans="1:9" ht="16.5" x14ac:dyDescent="0.25">
      <c r="A77" s="5" t="s">
        <v>14</v>
      </c>
      <c r="B77" s="5">
        <f>'I SEM'!B59+'II SEM'!B77</f>
        <v>176</v>
      </c>
      <c r="C77" s="5">
        <f>'I SEM'!C59+'II SEM'!C77</f>
        <v>83</v>
      </c>
      <c r="D77" s="5">
        <f>'I SEM'!D59+'II SEM'!D77</f>
        <v>93</v>
      </c>
      <c r="E77" s="5">
        <f>'I SEM'!E59+'II SEM'!E77</f>
        <v>1867</v>
      </c>
      <c r="F77" s="5">
        <f>'I SEM'!F59+'II SEM'!F77</f>
        <v>1007</v>
      </c>
      <c r="G77" s="5">
        <f>'I SEM'!G59+'II SEM'!G77</f>
        <v>860</v>
      </c>
    </row>
    <row r="78" spans="1:9" ht="16.5" x14ac:dyDescent="0.25">
      <c r="A78" s="5" t="s">
        <v>15</v>
      </c>
      <c r="B78" s="5">
        <f>'I SEM'!B60+'II SEM'!B78</f>
        <v>109</v>
      </c>
      <c r="C78" s="5">
        <f>'I SEM'!C60+'II SEM'!C78</f>
        <v>49</v>
      </c>
      <c r="D78" s="5">
        <f>'I SEM'!D60+'II SEM'!D78</f>
        <v>60</v>
      </c>
      <c r="E78" s="5">
        <f>'I SEM'!E60+'II SEM'!E78</f>
        <v>1414</v>
      </c>
      <c r="F78" s="5">
        <f>'I SEM'!F60+'II SEM'!F78</f>
        <v>748</v>
      </c>
      <c r="G78" s="5">
        <f>'I SEM'!G60+'II SEM'!G78</f>
        <v>666</v>
      </c>
    </row>
    <row r="79" spans="1:9" ht="16.5" x14ac:dyDescent="0.25">
      <c r="A79" s="5" t="s">
        <v>16</v>
      </c>
      <c r="B79" s="5">
        <f>'I SEM'!B61+'II SEM'!B79</f>
        <v>78</v>
      </c>
      <c r="C79" s="5">
        <f>'I SEM'!C61+'II SEM'!C79</f>
        <v>46</v>
      </c>
      <c r="D79" s="5">
        <f>'I SEM'!D61+'II SEM'!D79</f>
        <v>32</v>
      </c>
      <c r="E79" s="5">
        <f>'I SEM'!E61+'II SEM'!E79</f>
        <v>870</v>
      </c>
      <c r="F79" s="5">
        <f>'I SEM'!F61+'II SEM'!F79</f>
        <v>447</v>
      </c>
      <c r="G79" s="5">
        <f>'I SEM'!G61+'II SEM'!G79</f>
        <v>423</v>
      </c>
    </row>
    <row r="80" spans="1:9" ht="16.5" x14ac:dyDescent="0.25">
      <c r="A80" s="5" t="s">
        <v>17</v>
      </c>
      <c r="B80" s="5">
        <f>'I SEM'!B62+'II SEM'!B80</f>
        <v>381</v>
      </c>
      <c r="C80" s="5">
        <f>'I SEM'!C62+'II SEM'!C80</f>
        <v>223</v>
      </c>
      <c r="D80" s="5">
        <f>'I SEM'!D62+'II SEM'!D80</f>
        <v>158</v>
      </c>
      <c r="E80" s="5">
        <f>'I SEM'!E62+'II SEM'!E80</f>
        <v>4464</v>
      </c>
      <c r="F80" s="5">
        <f>'I SEM'!F62+'II SEM'!F80</f>
        <v>3282</v>
      </c>
      <c r="G80" s="5">
        <f>'I SEM'!G62+'II SEM'!G80</f>
        <v>1182</v>
      </c>
    </row>
    <row r="81" spans="1:9" ht="16.5" x14ac:dyDescent="0.25">
      <c r="A81" s="5" t="s">
        <v>18</v>
      </c>
      <c r="B81" s="5">
        <f>'I SEM'!B63+'II SEM'!B81</f>
        <v>824</v>
      </c>
      <c r="C81" s="5">
        <f>'I SEM'!C63+'II SEM'!C81</f>
        <v>489</v>
      </c>
      <c r="D81" s="5">
        <f>'I SEM'!D63+'II SEM'!D81</f>
        <v>335</v>
      </c>
      <c r="E81" s="5">
        <f>'I SEM'!E63+'II SEM'!E81</f>
        <v>9530</v>
      </c>
      <c r="F81" s="5">
        <f>'I SEM'!F63+'II SEM'!F81</f>
        <v>6518</v>
      </c>
      <c r="G81" s="5">
        <f>'I SEM'!G63+'II SEM'!G81</f>
        <v>3012</v>
      </c>
    </row>
    <row r="82" spans="1:9" ht="16.5" x14ac:dyDescent="0.25">
      <c r="A82" s="5" t="s">
        <v>19</v>
      </c>
      <c r="B82" s="5">
        <f>'I SEM'!B64+'II SEM'!B82</f>
        <v>262</v>
      </c>
      <c r="C82" s="5">
        <f>'I SEM'!C64+'II SEM'!C82</f>
        <v>135</v>
      </c>
      <c r="D82" s="5">
        <f>'I SEM'!D64+'II SEM'!D82</f>
        <v>127</v>
      </c>
      <c r="E82" s="5">
        <f>'I SEM'!E64+'II SEM'!E82</f>
        <v>3415</v>
      </c>
      <c r="F82" s="5">
        <f>'I SEM'!F64+'II SEM'!F82</f>
        <v>2038</v>
      </c>
      <c r="G82" s="5">
        <f>'I SEM'!G64+'II SEM'!G82</f>
        <v>1377</v>
      </c>
    </row>
    <row r="85" spans="1:9" x14ac:dyDescent="0.25">
      <c r="A85" s="196" t="s">
        <v>41</v>
      </c>
      <c r="B85" s="195"/>
      <c r="C85" s="195"/>
      <c r="D85" s="195"/>
      <c r="E85" s="195"/>
      <c r="F85" s="195"/>
      <c r="G85" s="195"/>
      <c r="H85" s="195"/>
      <c r="I85" s="195"/>
    </row>
    <row r="86" spans="1:9" x14ac:dyDescent="0.25">
      <c r="A86" s="196" t="s">
        <v>23</v>
      </c>
      <c r="B86" s="195"/>
      <c r="C86" s="195"/>
      <c r="D86" s="195"/>
      <c r="E86" s="195"/>
      <c r="F86" s="195"/>
      <c r="G86" s="195"/>
      <c r="H86" s="195"/>
      <c r="I86" s="195"/>
    </row>
    <row r="87" spans="1:9" x14ac:dyDescent="0.25">
      <c r="A87" s="175"/>
      <c r="B87" s="175"/>
      <c r="C87" s="175"/>
      <c r="D87" s="175"/>
      <c r="E87" s="175"/>
      <c r="F87" s="175"/>
      <c r="G87" s="175"/>
      <c r="H87" s="175"/>
      <c r="I87" s="175"/>
    </row>
    <row r="88" spans="1:9" x14ac:dyDescent="0.25">
      <c r="A88" s="175"/>
      <c r="B88" s="175"/>
      <c r="C88" s="175"/>
      <c r="D88" s="175"/>
      <c r="E88" s="175"/>
      <c r="F88" s="175"/>
      <c r="G88" s="175"/>
      <c r="H88" s="175"/>
      <c r="I88" s="175"/>
    </row>
    <row r="89" spans="1:9" x14ac:dyDescent="0.25">
      <c r="A89" s="197" t="s">
        <v>3</v>
      </c>
      <c r="B89" s="195"/>
      <c r="C89" s="195"/>
      <c r="D89" s="195"/>
      <c r="E89" s="195"/>
      <c r="F89" s="195"/>
      <c r="G89" s="195"/>
      <c r="H89" s="195"/>
      <c r="I89" s="195"/>
    </row>
    <row r="90" spans="1:9" x14ac:dyDescent="0.25">
      <c r="A90" s="175"/>
      <c r="B90" s="175"/>
      <c r="C90" s="175"/>
      <c r="D90" s="175"/>
      <c r="E90" s="175"/>
      <c r="F90" s="175"/>
      <c r="G90" s="175"/>
      <c r="H90" s="175"/>
      <c r="I90" s="175"/>
    </row>
    <row r="91" spans="1:9" x14ac:dyDescent="0.25">
      <c r="A91" s="189" t="s">
        <v>4</v>
      </c>
      <c r="B91" s="191" t="s">
        <v>5</v>
      </c>
      <c r="C91" s="192"/>
      <c r="D91" s="193"/>
      <c r="E91" s="191" t="s">
        <v>6</v>
      </c>
      <c r="F91" s="192"/>
      <c r="G91" s="193"/>
      <c r="H91" s="175"/>
      <c r="I91" s="175"/>
    </row>
    <row r="92" spans="1:9" x14ac:dyDescent="0.25">
      <c r="A92" s="190"/>
      <c r="B92" s="176" t="s">
        <v>7</v>
      </c>
      <c r="C92" s="176" t="s">
        <v>8</v>
      </c>
      <c r="D92" s="176" t="s">
        <v>9</v>
      </c>
      <c r="E92" s="176" t="s">
        <v>7</v>
      </c>
      <c r="F92" s="176" t="s">
        <v>8</v>
      </c>
      <c r="G92" s="176" t="s">
        <v>9</v>
      </c>
      <c r="H92" s="175"/>
      <c r="I92" s="175"/>
    </row>
    <row r="93" spans="1:9" ht="16.5" x14ac:dyDescent="0.25">
      <c r="A93" s="177" t="s">
        <v>10</v>
      </c>
      <c r="B93" s="177" t="s">
        <v>10</v>
      </c>
      <c r="C93" s="177" t="s">
        <v>10</v>
      </c>
      <c r="D93" s="177" t="s">
        <v>10</v>
      </c>
      <c r="E93" s="177" t="s">
        <v>10</v>
      </c>
      <c r="F93" s="177" t="s">
        <v>10</v>
      </c>
      <c r="G93" s="177" t="s">
        <v>10</v>
      </c>
      <c r="H93" s="175"/>
      <c r="I93" s="175"/>
    </row>
    <row r="94" spans="1:9" ht="16.5" x14ac:dyDescent="0.25">
      <c r="A94" s="4" t="s">
        <v>11</v>
      </c>
      <c r="B94" s="4">
        <f>SUM(B95:B102)</f>
        <v>1433</v>
      </c>
      <c r="C94" s="4">
        <f t="shared" ref="C94:G94" si="4">SUM(C95:C102)</f>
        <v>756</v>
      </c>
      <c r="D94" s="4">
        <f t="shared" si="4"/>
        <v>677</v>
      </c>
      <c r="E94" s="4">
        <f t="shared" si="4"/>
        <v>13148</v>
      </c>
      <c r="F94" s="4">
        <f t="shared" si="4"/>
        <v>8613</v>
      </c>
      <c r="G94" s="4">
        <f t="shared" si="4"/>
        <v>4535</v>
      </c>
      <c r="H94" s="175"/>
      <c r="I94" s="175"/>
    </row>
    <row r="95" spans="1:9" ht="16.5" x14ac:dyDescent="0.25">
      <c r="A95" s="5" t="s">
        <v>12</v>
      </c>
      <c r="B95" s="5">
        <f>'I SEM'!B99+'II SEM'!B95</f>
        <v>48</v>
      </c>
      <c r="C95" s="5">
        <f>'I SEM'!C99+'II SEM'!C95</f>
        <v>32</v>
      </c>
      <c r="D95" s="5">
        <f>'I SEM'!D99+'II SEM'!D95</f>
        <v>16</v>
      </c>
      <c r="E95" s="5">
        <f>'I SEM'!E99+'II SEM'!E95</f>
        <v>95</v>
      </c>
      <c r="F95" s="5">
        <f>'I SEM'!F99+'II SEM'!F95</f>
        <v>70</v>
      </c>
      <c r="G95" s="5">
        <f>'I SEM'!G99+'II SEM'!G95</f>
        <v>25</v>
      </c>
      <c r="H95" s="175"/>
      <c r="I95" s="175"/>
    </row>
    <row r="96" spans="1:9" ht="16.5" x14ac:dyDescent="0.25">
      <c r="A96" s="5" t="s">
        <v>13</v>
      </c>
      <c r="B96" s="5">
        <f>'I SEM'!B100+'II SEM'!B96</f>
        <v>103</v>
      </c>
      <c r="C96" s="5">
        <f>'I SEM'!C100+'II SEM'!C96</f>
        <v>48</v>
      </c>
      <c r="D96" s="5">
        <f>'I SEM'!D100+'II SEM'!D96</f>
        <v>55</v>
      </c>
      <c r="E96" s="5">
        <f>'I SEM'!E100+'II SEM'!E96</f>
        <v>891</v>
      </c>
      <c r="F96" s="5">
        <f>'I SEM'!F100+'II SEM'!F96</f>
        <v>506</v>
      </c>
      <c r="G96" s="5">
        <f>'I SEM'!G100+'II SEM'!G96</f>
        <v>385</v>
      </c>
      <c r="H96" s="175"/>
      <c r="I96" s="175"/>
    </row>
    <row r="97" spans="1:7" ht="16.5" x14ac:dyDescent="0.25">
      <c r="A97" s="5" t="s">
        <v>14</v>
      </c>
      <c r="B97" s="5">
        <f>'I SEM'!B101+'II SEM'!B97</f>
        <v>175</v>
      </c>
      <c r="C97" s="5">
        <f>'I SEM'!C101+'II SEM'!C97</f>
        <v>86</v>
      </c>
      <c r="D97" s="5">
        <f>'I SEM'!D101+'II SEM'!D97</f>
        <v>89</v>
      </c>
      <c r="E97" s="5">
        <f>'I SEM'!E101+'II SEM'!E97</f>
        <v>1492</v>
      </c>
      <c r="F97" s="5">
        <f>'I SEM'!F101+'II SEM'!F97</f>
        <v>744</v>
      </c>
      <c r="G97" s="5">
        <f>'I SEM'!G101+'II SEM'!G97</f>
        <v>748</v>
      </c>
    </row>
    <row r="98" spans="1:7" ht="16.5" x14ac:dyDescent="0.25">
      <c r="A98" s="5" t="s">
        <v>15</v>
      </c>
      <c r="B98" s="5">
        <f>'I SEM'!B102+'II SEM'!B98</f>
        <v>69</v>
      </c>
      <c r="C98" s="5">
        <f>'I SEM'!C102+'II SEM'!C98</f>
        <v>34</v>
      </c>
      <c r="D98" s="5">
        <f>'I SEM'!D102+'II SEM'!D98</f>
        <v>35</v>
      </c>
      <c r="E98" s="5">
        <f>'I SEM'!E102+'II SEM'!E98</f>
        <v>694</v>
      </c>
      <c r="F98" s="5">
        <f>'I SEM'!F102+'II SEM'!F98</f>
        <v>327</v>
      </c>
      <c r="G98" s="5">
        <f>'I SEM'!G102+'II SEM'!G98</f>
        <v>367</v>
      </c>
    </row>
    <row r="99" spans="1:7" ht="16.5" x14ac:dyDescent="0.25">
      <c r="A99" s="5" t="s">
        <v>16</v>
      </c>
      <c r="B99" s="5">
        <f>'I SEM'!B103+'II SEM'!B99</f>
        <v>52</v>
      </c>
      <c r="C99" s="5">
        <f>'I SEM'!C103+'II SEM'!C99</f>
        <v>20</v>
      </c>
      <c r="D99" s="5">
        <f>'I SEM'!D103+'II SEM'!D99</f>
        <v>32</v>
      </c>
      <c r="E99" s="5">
        <f>'I SEM'!E103+'II SEM'!E99</f>
        <v>545</v>
      </c>
      <c r="F99" s="5">
        <f>'I SEM'!F103+'II SEM'!F99</f>
        <v>266</v>
      </c>
      <c r="G99" s="5">
        <f>'I SEM'!G103+'II SEM'!G99</f>
        <v>279</v>
      </c>
    </row>
    <row r="100" spans="1:7" ht="16.5" x14ac:dyDescent="0.25">
      <c r="A100" s="5" t="s">
        <v>17</v>
      </c>
      <c r="B100" s="5">
        <f>'I SEM'!B104+'II SEM'!B100</f>
        <v>305</v>
      </c>
      <c r="C100" s="5">
        <f>'I SEM'!C104+'II SEM'!C100</f>
        <v>160</v>
      </c>
      <c r="D100" s="5">
        <f>'I SEM'!D104+'II SEM'!D100</f>
        <v>145</v>
      </c>
      <c r="E100" s="5">
        <f>'I SEM'!E104+'II SEM'!E100</f>
        <v>2736</v>
      </c>
      <c r="F100" s="5">
        <f>'I SEM'!F104+'II SEM'!F100</f>
        <v>1998</v>
      </c>
      <c r="G100" s="5">
        <f>'I SEM'!G104+'II SEM'!G100</f>
        <v>738</v>
      </c>
    </row>
    <row r="101" spans="1:7" ht="16.5" x14ac:dyDescent="0.25">
      <c r="A101" s="5" t="s">
        <v>18</v>
      </c>
      <c r="B101" s="5">
        <f>'I SEM'!B105+'II SEM'!B101</f>
        <v>550</v>
      </c>
      <c r="C101" s="5">
        <f>'I SEM'!C105+'II SEM'!C101</f>
        <v>301</v>
      </c>
      <c r="D101" s="5">
        <f>'I SEM'!D105+'II SEM'!D101</f>
        <v>249</v>
      </c>
      <c r="E101" s="5">
        <f>'I SEM'!E105+'II SEM'!E101</f>
        <v>5172</v>
      </c>
      <c r="F101" s="5">
        <f>'I SEM'!F105+'II SEM'!F101</f>
        <v>3782</v>
      </c>
      <c r="G101" s="5">
        <f>'I SEM'!G105+'II SEM'!G101</f>
        <v>1390</v>
      </c>
    </row>
    <row r="102" spans="1:7" ht="16.5" x14ac:dyDescent="0.25">
      <c r="A102" s="5" t="s">
        <v>19</v>
      </c>
      <c r="B102" s="5">
        <f>'I SEM'!B106+'II SEM'!B102</f>
        <v>131</v>
      </c>
      <c r="C102" s="5">
        <f>'I SEM'!C106+'II SEM'!C102</f>
        <v>75</v>
      </c>
      <c r="D102" s="5">
        <f>'I SEM'!D106+'II SEM'!D102</f>
        <v>56</v>
      </c>
      <c r="E102" s="5">
        <f>'I SEM'!E106+'II SEM'!E102</f>
        <v>1523</v>
      </c>
      <c r="F102" s="5">
        <f>'I SEM'!F106+'II SEM'!F102</f>
        <v>920</v>
      </c>
      <c r="G102" s="5">
        <f>'I SEM'!G106+'II SEM'!G102</f>
        <v>603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6:I26"/>
    <mergeCell ref="A29:I29"/>
    <mergeCell ref="A31:A32"/>
    <mergeCell ref="B31:D31"/>
    <mergeCell ref="E31:G31"/>
    <mergeCell ref="A45:I45"/>
    <mergeCell ref="A46:I46"/>
    <mergeCell ref="A49:I49"/>
    <mergeCell ref="A51:A52"/>
    <mergeCell ref="B51:D51"/>
    <mergeCell ref="E51:G51"/>
    <mergeCell ref="A65:I65"/>
    <mergeCell ref="A66:I66"/>
    <mergeCell ref="A69:I69"/>
    <mergeCell ref="A71:A72"/>
    <mergeCell ref="B71:D71"/>
    <mergeCell ref="E71:G71"/>
    <mergeCell ref="A85:I85"/>
    <mergeCell ref="A86:I86"/>
    <mergeCell ref="A89:I89"/>
    <mergeCell ref="A91:A92"/>
    <mergeCell ref="B91:D91"/>
    <mergeCell ref="E91:G9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BE0F-D54B-41C7-994C-C8356178FC59}">
  <dimension ref="A1:I110"/>
  <sheetViews>
    <sheetView topLeftCell="A79" workbookViewId="0">
      <selection activeCell="J12" sqref="J12"/>
    </sheetView>
  </sheetViews>
  <sheetFormatPr baseColWidth="10" defaultRowHeight="15" x14ac:dyDescent="0.25"/>
  <cols>
    <col min="1" max="1" width="33.28515625" customWidth="1"/>
    <col min="2" max="7" width="14.85546875" customWidth="1"/>
  </cols>
  <sheetData>
    <row r="1" spans="1:9" s="6" customFormat="1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s="6" customFormat="1" ht="23.65" customHeight="1" x14ac:dyDescent="0.25"/>
    <row r="3" spans="1:9" s="6" customFormat="1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s="6" customFormat="1" ht="5.0999999999999996" customHeight="1" x14ac:dyDescent="0.25"/>
    <row r="5" spans="1:9" s="6" customFormat="1" ht="18" customHeight="1" x14ac:dyDescent="0.25">
      <c r="A5" s="182" t="s">
        <v>24</v>
      </c>
      <c r="B5" s="180"/>
      <c r="C5" s="180"/>
      <c r="D5" s="180"/>
      <c r="E5" s="180"/>
      <c r="F5" s="180"/>
      <c r="G5" s="180"/>
      <c r="H5" s="180"/>
      <c r="I5" s="180"/>
    </row>
    <row r="6" spans="1:9" s="6" customFormat="1" ht="18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s="6" customFormat="1" ht="12.2" customHeight="1" x14ac:dyDescent="0.25"/>
    <row r="8" spans="1:9" s="6" customFormat="1" ht="15.4" customHeight="1" x14ac:dyDescent="0.25"/>
    <row r="9" spans="1:9" s="6" customFormat="1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s="6" customFormat="1" ht="8.4499999999999993" customHeight="1" x14ac:dyDescent="0.25"/>
    <row r="11" spans="1:9" s="6" customFormat="1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s="6" customFormat="1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s="6" customFormat="1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s="6" customFormat="1" ht="21.75" customHeight="1" x14ac:dyDescent="0.25">
      <c r="A14" s="4" t="s">
        <v>11</v>
      </c>
      <c r="B14" s="4">
        <v>845</v>
      </c>
      <c r="C14" s="4">
        <v>504</v>
      </c>
      <c r="D14" s="4">
        <v>341</v>
      </c>
      <c r="E14" s="4">
        <v>7358</v>
      </c>
      <c r="F14" s="4">
        <v>4736</v>
      </c>
      <c r="G14" s="4">
        <v>2622</v>
      </c>
    </row>
    <row r="15" spans="1:9" s="6" customFormat="1" ht="21.75" customHeight="1" x14ac:dyDescent="0.25">
      <c r="A15" s="5" t="s">
        <v>12</v>
      </c>
      <c r="B15" s="5">
        <v>11</v>
      </c>
      <c r="C15" s="5">
        <v>7</v>
      </c>
      <c r="D15" s="5">
        <v>4</v>
      </c>
      <c r="E15" s="5">
        <v>29</v>
      </c>
      <c r="F15" s="5">
        <v>22</v>
      </c>
      <c r="G15" s="5">
        <v>7</v>
      </c>
    </row>
    <row r="16" spans="1:9" s="6" customFormat="1" ht="21.75" customHeight="1" x14ac:dyDescent="0.25">
      <c r="A16" s="5" t="s">
        <v>13</v>
      </c>
      <c r="B16" s="5">
        <v>38</v>
      </c>
      <c r="C16" s="5">
        <v>15</v>
      </c>
      <c r="D16" s="5">
        <v>23</v>
      </c>
      <c r="E16" s="5">
        <v>313</v>
      </c>
      <c r="F16" s="5">
        <v>142</v>
      </c>
      <c r="G16" s="5">
        <v>171</v>
      </c>
    </row>
    <row r="17" spans="1:9" s="6" customFormat="1" ht="21.75" customHeight="1" x14ac:dyDescent="0.25">
      <c r="A17" s="5" t="s">
        <v>14</v>
      </c>
      <c r="B17" s="5">
        <v>48</v>
      </c>
      <c r="C17" s="5">
        <v>28</v>
      </c>
      <c r="D17" s="5">
        <v>20</v>
      </c>
      <c r="E17" s="5">
        <v>548</v>
      </c>
      <c r="F17" s="5">
        <v>296</v>
      </c>
      <c r="G17" s="5">
        <v>252</v>
      </c>
    </row>
    <row r="18" spans="1:9" s="6" customFormat="1" ht="21.75" customHeight="1" x14ac:dyDescent="0.25">
      <c r="A18" s="5" t="s">
        <v>15</v>
      </c>
      <c r="B18" s="5">
        <v>26</v>
      </c>
      <c r="C18" s="5">
        <v>14</v>
      </c>
      <c r="D18" s="5">
        <v>12</v>
      </c>
      <c r="E18" s="5">
        <v>411</v>
      </c>
      <c r="F18" s="5">
        <v>214</v>
      </c>
      <c r="G18" s="5">
        <v>197</v>
      </c>
    </row>
    <row r="19" spans="1:9" s="6" customFormat="1" ht="21.75" customHeight="1" x14ac:dyDescent="0.25">
      <c r="A19" s="5" t="s">
        <v>16</v>
      </c>
      <c r="B19" s="5">
        <v>22</v>
      </c>
      <c r="C19" s="5">
        <v>9</v>
      </c>
      <c r="D19" s="5">
        <v>13</v>
      </c>
      <c r="E19" s="5">
        <v>334</v>
      </c>
      <c r="F19" s="5">
        <v>170</v>
      </c>
      <c r="G19" s="5">
        <v>164</v>
      </c>
    </row>
    <row r="20" spans="1:9" s="6" customFormat="1" ht="21.75" customHeight="1" x14ac:dyDescent="0.25">
      <c r="A20" s="5" t="s">
        <v>17</v>
      </c>
      <c r="B20" s="5">
        <v>194</v>
      </c>
      <c r="C20" s="5">
        <v>134</v>
      </c>
      <c r="D20" s="5">
        <v>60</v>
      </c>
      <c r="E20" s="5">
        <v>1432</v>
      </c>
      <c r="F20" s="5">
        <v>1130</v>
      </c>
      <c r="G20" s="5">
        <v>302</v>
      </c>
    </row>
    <row r="21" spans="1:9" s="6" customFormat="1" ht="21.75" customHeight="1" x14ac:dyDescent="0.25">
      <c r="A21" s="5" t="s">
        <v>18</v>
      </c>
      <c r="B21" s="5">
        <v>391</v>
      </c>
      <c r="C21" s="5">
        <v>243</v>
      </c>
      <c r="D21" s="5">
        <v>148</v>
      </c>
      <c r="E21" s="5">
        <v>3094</v>
      </c>
      <c r="F21" s="5">
        <v>2097</v>
      </c>
      <c r="G21" s="5">
        <v>997</v>
      </c>
    </row>
    <row r="22" spans="1:9" s="6" customFormat="1" ht="21.75" customHeight="1" x14ac:dyDescent="0.25">
      <c r="A22" s="5" t="s">
        <v>19</v>
      </c>
      <c r="B22" s="5">
        <v>115</v>
      </c>
      <c r="C22" s="5">
        <v>54</v>
      </c>
      <c r="D22" s="5">
        <v>61</v>
      </c>
      <c r="E22" s="5">
        <v>1197</v>
      </c>
      <c r="F22" s="5">
        <v>665</v>
      </c>
      <c r="G22" s="5">
        <v>532</v>
      </c>
    </row>
    <row r="23" spans="1:9" s="6" customFormat="1" ht="21.75" customHeight="1" x14ac:dyDescent="0.25"/>
    <row r="25" spans="1:9" x14ac:dyDescent="0.25">
      <c r="A25" s="194" t="s">
        <v>0</v>
      </c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A27" s="196" t="s">
        <v>24</v>
      </c>
      <c r="B27" s="195"/>
      <c r="C27" s="195"/>
      <c r="D27" s="195"/>
      <c r="E27" s="195"/>
      <c r="F27" s="195"/>
      <c r="G27" s="195"/>
      <c r="H27" s="195"/>
      <c r="I27" s="195"/>
    </row>
    <row r="28" spans="1:9" x14ac:dyDescent="0.25">
      <c r="A28" s="196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A31" s="197" t="s">
        <v>3</v>
      </c>
      <c r="B31" s="195"/>
      <c r="C31" s="195"/>
      <c r="D31" s="195"/>
      <c r="E31" s="195"/>
      <c r="F31" s="195"/>
      <c r="G31" s="195"/>
      <c r="H31" s="195"/>
      <c r="I31" s="195"/>
    </row>
    <row r="32" spans="1:9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189" t="s">
        <v>4</v>
      </c>
      <c r="B33" s="191" t="s">
        <v>5</v>
      </c>
      <c r="C33" s="192"/>
      <c r="D33" s="193"/>
      <c r="E33" s="191" t="s">
        <v>6</v>
      </c>
      <c r="F33" s="192"/>
      <c r="G33" s="193"/>
      <c r="H33" s="18"/>
      <c r="I33" s="18"/>
    </row>
    <row r="34" spans="1:9" x14ac:dyDescent="0.25">
      <c r="A34" s="190"/>
      <c r="B34" s="19" t="s">
        <v>7</v>
      </c>
      <c r="C34" s="19" t="s">
        <v>8</v>
      </c>
      <c r="D34" s="19" t="s">
        <v>9</v>
      </c>
      <c r="E34" s="19" t="s">
        <v>7</v>
      </c>
      <c r="F34" s="19" t="s">
        <v>8</v>
      </c>
      <c r="G34" s="19" t="s">
        <v>9</v>
      </c>
      <c r="H34" s="18"/>
      <c r="I34" s="18"/>
    </row>
    <row r="35" spans="1:9" ht="16.5" x14ac:dyDescent="0.25">
      <c r="A35" s="20" t="s">
        <v>10</v>
      </c>
      <c r="B35" s="20" t="s">
        <v>10</v>
      </c>
      <c r="C35" s="20" t="s">
        <v>10</v>
      </c>
      <c r="D35" s="20" t="s">
        <v>10</v>
      </c>
      <c r="E35" s="20" t="s">
        <v>10</v>
      </c>
      <c r="F35" s="20" t="s">
        <v>10</v>
      </c>
      <c r="G35" s="20" t="s">
        <v>10</v>
      </c>
      <c r="H35" s="18"/>
      <c r="I35" s="18"/>
    </row>
    <row r="36" spans="1:9" ht="16.5" x14ac:dyDescent="0.25">
      <c r="A36" s="21" t="s">
        <v>11</v>
      </c>
      <c r="B36" s="21">
        <v>534</v>
      </c>
      <c r="C36" s="21">
        <v>329</v>
      </c>
      <c r="D36" s="21">
        <v>205</v>
      </c>
      <c r="E36" s="21">
        <v>3588</v>
      </c>
      <c r="F36" s="21">
        <v>2321</v>
      </c>
      <c r="G36" s="21">
        <v>1267</v>
      </c>
      <c r="H36" s="18"/>
      <c r="I36" s="18"/>
    </row>
    <row r="37" spans="1:9" ht="16.5" x14ac:dyDescent="0.25">
      <c r="A37" s="22" t="s">
        <v>12</v>
      </c>
      <c r="B37" s="22">
        <v>3</v>
      </c>
      <c r="C37" s="22">
        <v>2</v>
      </c>
      <c r="D37" s="22">
        <v>1</v>
      </c>
      <c r="E37" s="22">
        <v>11</v>
      </c>
      <c r="F37" s="22">
        <v>9</v>
      </c>
      <c r="G37" s="22">
        <v>2</v>
      </c>
      <c r="H37" s="18"/>
      <c r="I37" s="18"/>
    </row>
    <row r="38" spans="1:9" ht="16.5" x14ac:dyDescent="0.25">
      <c r="A38" s="22" t="s">
        <v>13</v>
      </c>
      <c r="B38" s="22">
        <v>23</v>
      </c>
      <c r="C38" s="22">
        <v>7</v>
      </c>
      <c r="D38" s="22">
        <v>16</v>
      </c>
      <c r="E38" s="22">
        <v>205</v>
      </c>
      <c r="F38" s="22">
        <v>90</v>
      </c>
      <c r="G38" s="22">
        <v>115</v>
      </c>
      <c r="H38" s="18"/>
      <c r="I38" s="18"/>
    </row>
    <row r="39" spans="1:9" ht="16.5" x14ac:dyDescent="0.25">
      <c r="A39" s="22" t="s">
        <v>14</v>
      </c>
      <c r="B39" s="22">
        <v>27</v>
      </c>
      <c r="C39" s="22">
        <v>14</v>
      </c>
      <c r="D39" s="22">
        <v>13</v>
      </c>
      <c r="E39" s="22">
        <v>268</v>
      </c>
      <c r="F39" s="22">
        <v>136</v>
      </c>
      <c r="G39" s="22">
        <v>132</v>
      </c>
    </row>
    <row r="40" spans="1:9" ht="16.5" x14ac:dyDescent="0.25">
      <c r="A40" s="22" t="s">
        <v>15</v>
      </c>
      <c r="B40" s="22">
        <v>12</v>
      </c>
      <c r="C40" s="22">
        <v>7</v>
      </c>
      <c r="D40" s="22">
        <v>5</v>
      </c>
      <c r="E40" s="22">
        <v>146</v>
      </c>
      <c r="F40" s="22">
        <v>86</v>
      </c>
      <c r="G40" s="22">
        <v>60</v>
      </c>
    </row>
    <row r="41" spans="1:9" ht="16.5" x14ac:dyDescent="0.25">
      <c r="A41" s="22" t="s">
        <v>16</v>
      </c>
      <c r="B41" s="22">
        <v>15</v>
      </c>
      <c r="C41" s="22">
        <v>6</v>
      </c>
      <c r="D41" s="22">
        <v>9</v>
      </c>
      <c r="E41" s="22">
        <v>159</v>
      </c>
      <c r="F41" s="22">
        <v>79</v>
      </c>
      <c r="G41" s="22">
        <v>80</v>
      </c>
    </row>
    <row r="42" spans="1:9" ht="16.5" x14ac:dyDescent="0.25">
      <c r="A42" s="22" t="s">
        <v>17</v>
      </c>
      <c r="B42" s="22">
        <v>119</v>
      </c>
      <c r="C42" s="22">
        <v>87</v>
      </c>
      <c r="D42" s="22">
        <v>32</v>
      </c>
      <c r="E42" s="22">
        <v>657</v>
      </c>
      <c r="F42" s="22">
        <v>531</v>
      </c>
      <c r="G42" s="22">
        <v>126</v>
      </c>
    </row>
    <row r="43" spans="1:9" ht="16.5" x14ac:dyDescent="0.25">
      <c r="A43" s="22" t="s">
        <v>18</v>
      </c>
      <c r="B43" s="22">
        <v>253</v>
      </c>
      <c r="C43" s="22">
        <v>168</v>
      </c>
      <c r="D43" s="22">
        <v>85</v>
      </c>
      <c r="E43" s="22">
        <v>1533</v>
      </c>
      <c r="F43" s="22">
        <v>1028</v>
      </c>
      <c r="G43" s="22">
        <v>505</v>
      </c>
    </row>
    <row r="44" spans="1:9" ht="16.5" x14ac:dyDescent="0.25">
      <c r="A44" s="22" t="s">
        <v>19</v>
      </c>
      <c r="B44" s="22">
        <v>82</v>
      </c>
      <c r="C44" s="22">
        <v>38</v>
      </c>
      <c r="D44" s="22">
        <v>44</v>
      </c>
      <c r="E44" s="22">
        <v>609</v>
      </c>
      <c r="F44" s="22">
        <v>362</v>
      </c>
      <c r="G44" s="22">
        <v>247</v>
      </c>
    </row>
    <row r="47" spans="1:9" x14ac:dyDescent="0.25">
      <c r="A47" s="194" t="s">
        <v>0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196" t="s">
        <v>24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96" t="s">
        <v>21</v>
      </c>
      <c r="B50" s="195"/>
      <c r="C50" s="195"/>
      <c r="D50" s="195"/>
      <c r="E50" s="195"/>
      <c r="F50" s="195"/>
      <c r="G50" s="195"/>
      <c r="H50" s="195"/>
      <c r="I50" s="195"/>
    </row>
    <row r="51" spans="1:9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197" t="s">
        <v>3</v>
      </c>
      <c r="B53" s="195"/>
      <c r="C53" s="195"/>
      <c r="D53" s="195"/>
      <c r="E53" s="195"/>
      <c r="F53" s="195"/>
      <c r="G53" s="195"/>
      <c r="H53" s="195"/>
      <c r="I53" s="195"/>
    </row>
    <row r="54" spans="1:9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189" t="s">
        <v>4</v>
      </c>
      <c r="B55" s="191" t="s">
        <v>5</v>
      </c>
      <c r="C55" s="192"/>
      <c r="D55" s="193"/>
      <c r="E55" s="191" t="s">
        <v>6</v>
      </c>
      <c r="F55" s="192"/>
      <c r="G55" s="193"/>
      <c r="H55" s="23"/>
      <c r="I55" s="23"/>
    </row>
    <row r="56" spans="1:9" x14ac:dyDescent="0.25">
      <c r="A56" s="190"/>
      <c r="B56" s="24" t="s">
        <v>7</v>
      </c>
      <c r="C56" s="24" t="s">
        <v>8</v>
      </c>
      <c r="D56" s="24" t="s">
        <v>9</v>
      </c>
      <c r="E56" s="24" t="s">
        <v>7</v>
      </c>
      <c r="F56" s="24" t="s">
        <v>8</v>
      </c>
      <c r="G56" s="24" t="s">
        <v>9</v>
      </c>
      <c r="H56" s="23"/>
      <c r="I56" s="23"/>
    </row>
    <row r="57" spans="1:9" ht="16.5" x14ac:dyDescent="0.25">
      <c r="A57" s="25" t="s">
        <v>10</v>
      </c>
      <c r="B57" s="25" t="s">
        <v>10</v>
      </c>
      <c r="C57" s="25" t="s">
        <v>10</v>
      </c>
      <c r="D57" s="25" t="s">
        <v>10</v>
      </c>
      <c r="E57" s="25" t="s">
        <v>10</v>
      </c>
      <c r="F57" s="25" t="s">
        <v>10</v>
      </c>
      <c r="G57" s="25" t="s">
        <v>10</v>
      </c>
      <c r="H57" s="23"/>
      <c r="I57" s="23"/>
    </row>
    <row r="58" spans="1:9" ht="16.5" x14ac:dyDescent="0.25">
      <c r="A58" s="26" t="s">
        <v>11</v>
      </c>
      <c r="B58" s="26">
        <v>89</v>
      </c>
      <c r="C58" s="26">
        <v>56</v>
      </c>
      <c r="D58" s="26">
        <v>33</v>
      </c>
      <c r="E58" s="26">
        <v>1316</v>
      </c>
      <c r="F58" s="26">
        <v>854</v>
      </c>
      <c r="G58" s="26">
        <v>462</v>
      </c>
      <c r="H58" s="23"/>
      <c r="I58" s="23"/>
    </row>
    <row r="59" spans="1:9" ht="16.5" x14ac:dyDescent="0.25">
      <c r="A59" s="27" t="s">
        <v>12</v>
      </c>
      <c r="B59" s="27">
        <v>6</v>
      </c>
      <c r="C59" s="27">
        <v>3</v>
      </c>
      <c r="D59" s="27">
        <v>3</v>
      </c>
      <c r="E59" s="27">
        <v>14</v>
      </c>
      <c r="F59" s="27">
        <v>9</v>
      </c>
      <c r="G59" s="27">
        <v>5</v>
      </c>
      <c r="H59" s="23"/>
      <c r="I59" s="23"/>
    </row>
    <row r="60" spans="1:9" ht="16.5" x14ac:dyDescent="0.25">
      <c r="A60" s="27" t="s">
        <v>13</v>
      </c>
      <c r="B60" s="27">
        <v>5</v>
      </c>
      <c r="C60" s="27">
        <v>3</v>
      </c>
      <c r="D60" s="27">
        <v>2</v>
      </c>
      <c r="E60" s="27">
        <v>52</v>
      </c>
      <c r="F60" s="27">
        <v>25</v>
      </c>
      <c r="G60" s="27">
        <v>27</v>
      </c>
      <c r="H60" s="23"/>
      <c r="I60" s="23"/>
    </row>
    <row r="61" spans="1:9" ht="16.5" x14ac:dyDescent="0.25">
      <c r="A61" s="27" t="s">
        <v>14</v>
      </c>
      <c r="B61" s="27">
        <v>7</v>
      </c>
      <c r="C61" s="27">
        <v>5</v>
      </c>
      <c r="D61" s="27">
        <v>2</v>
      </c>
      <c r="E61" s="27">
        <v>120</v>
      </c>
      <c r="F61" s="27">
        <v>69</v>
      </c>
      <c r="G61" s="27">
        <v>51</v>
      </c>
    </row>
    <row r="62" spans="1:9" ht="16.5" x14ac:dyDescent="0.25">
      <c r="A62" s="27" t="s">
        <v>15</v>
      </c>
      <c r="B62" s="27">
        <v>0</v>
      </c>
      <c r="C62" s="27">
        <v>0</v>
      </c>
      <c r="D62" s="27">
        <v>0</v>
      </c>
      <c r="E62" s="27">
        <v>58</v>
      </c>
      <c r="F62" s="27">
        <v>25</v>
      </c>
      <c r="G62" s="27">
        <v>33</v>
      </c>
    </row>
    <row r="63" spans="1:9" ht="16.5" x14ac:dyDescent="0.25">
      <c r="A63" s="27" t="s">
        <v>16</v>
      </c>
      <c r="B63" s="27">
        <v>1</v>
      </c>
      <c r="C63" s="27">
        <v>0</v>
      </c>
      <c r="D63" s="27">
        <v>1</v>
      </c>
      <c r="E63" s="27">
        <v>70</v>
      </c>
      <c r="F63" s="27">
        <v>49</v>
      </c>
      <c r="G63" s="27">
        <v>21</v>
      </c>
    </row>
    <row r="64" spans="1:9" ht="16.5" x14ac:dyDescent="0.25">
      <c r="A64" s="27" t="s">
        <v>17</v>
      </c>
      <c r="B64" s="27">
        <v>20</v>
      </c>
      <c r="C64" s="27">
        <v>17</v>
      </c>
      <c r="D64" s="27">
        <v>3</v>
      </c>
      <c r="E64" s="27">
        <v>231</v>
      </c>
      <c r="F64" s="27">
        <v>184</v>
      </c>
      <c r="G64" s="27">
        <v>47</v>
      </c>
    </row>
    <row r="65" spans="1:9" ht="16.5" x14ac:dyDescent="0.25">
      <c r="A65" s="27" t="s">
        <v>18</v>
      </c>
      <c r="B65" s="27">
        <v>34</v>
      </c>
      <c r="C65" s="27">
        <v>21</v>
      </c>
      <c r="D65" s="27">
        <v>13</v>
      </c>
      <c r="E65" s="27">
        <v>515</v>
      </c>
      <c r="F65" s="27">
        <v>372</v>
      </c>
      <c r="G65" s="27">
        <v>143</v>
      </c>
    </row>
    <row r="66" spans="1:9" ht="16.5" x14ac:dyDescent="0.25">
      <c r="A66" s="27" t="s">
        <v>19</v>
      </c>
      <c r="B66" s="27">
        <v>16</v>
      </c>
      <c r="C66" s="27">
        <v>7</v>
      </c>
      <c r="D66" s="27">
        <v>9</v>
      </c>
      <c r="E66" s="27">
        <v>256</v>
      </c>
      <c r="F66" s="27">
        <v>121</v>
      </c>
      <c r="G66" s="27">
        <v>135</v>
      </c>
    </row>
    <row r="69" spans="1:9" x14ac:dyDescent="0.25">
      <c r="A69" s="194" t="s">
        <v>0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9" x14ac:dyDescent="0.25">
      <c r="A71" s="196" t="s">
        <v>24</v>
      </c>
      <c r="B71" s="195"/>
      <c r="C71" s="195"/>
      <c r="D71" s="195"/>
      <c r="E71" s="195"/>
      <c r="F71" s="195"/>
      <c r="G71" s="195"/>
      <c r="H71" s="195"/>
      <c r="I71" s="195"/>
    </row>
    <row r="72" spans="1:9" x14ac:dyDescent="0.25">
      <c r="A72" s="196" t="s">
        <v>22</v>
      </c>
      <c r="B72" s="195"/>
      <c r="C72" s="195"/>
      <c r="D72" s="195"/>
      <c r="E72" s="195"/>
      <c r="F72" s="195"/>
      <c r="G72" s="195"/>
      <c r="H72" s="195"/>
      <c r="I72" s="195"/>
    </row>
    <row r="73" spans="1:9" x14ac:dyDescent="0.25">
      <c r="A73" s="28"/>
      <c r="B73" s="28"/>
      <c r="C73" s="28"/>
      <c r="D73" s="28"/>
      <c r="E73" s="28"/>
      <c r="F73" s="28"/>
      <c r="G73" s="28"/>
      <c r="H73" s="28"/>
      <c r="I73" s="28"/>
    </row>
    <row r="74" spans="1:9" x14ac:dyDescent="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s="197" t="s">
        <v>3</v>
      </c>
      <c r="B75" s="195"/>
      <c r="C75" s="195"/>
      <c r="D75" s="195"/>
      <c r="E75" s="195"/>
      <c r="F75" s="195"/>
      <c r="G75" s="195"/>
      <c r="H75" s="195"/>
      <c r="I75" s="195"/>
    </row>
    <row r="76" spans="1:9" x14ac:dyDescent="0.25">
      <c r="A76" s="28"/>
      <c r="B76" s="28"/>
      <c r="C76" s="28"/>
      <c r="D76" s="28"/>
      <c r="E76" s="28"/>
      <c r="F76" s="28"/>
      <c r="G76" s="28"/>
      <c r="H76" s="28"/>
      <c r="I76" s="28"/>
    </row>
    <row r="77" spans="1:9" x14ac:dyDescent="0.25">
      <c r="A77" s="189" t="s">
        <v>4</v>
      </c>
      <c r="B77" s="191" t="s">
        <v>5</v>
      </c>
      <c r="C77" s="192"/>
      <c r="D77" s="193"/>
      <c r="E77" s="191" t="s">
        <v>6</v>
      </c>
      <c r="F77" s="192"/>
      <c r="G77" s="193"/>
      <c r="H77" s="28"/>
      <c r="I77" s="28"/>
    </row>
    <row r="78" spans="1:9" x14ac:dyDescent="0.25">
      <c r="A78" s="190"/>
      <c r="B78" s="29" t="s">
        <v>7</v>
      </c>
      <c r="C78" s="29" t="s">
        <v>8</v>
      </c>
      <c r="D78" s="29" t="s">
        <v>9</v>
      </c>
      <c r="E78" s="29" t="s">
        <v>7</v>
      </c>
      <c r="F78" s="29" t="s">
        <v>8</v>
      </c>
      <c r="G78" s="29" t="s">
        <v>9</v>
      </c>
      <c r="H78" s="28"/>
      <c r="I78" s="28"/>
    </row>
    <row r="79" spans="1:9" ht="16.5" x14ac:dyDescent="0.25">
      <c r="A79" s="30" t="s">
        <v>10</v>
      </c>
      <c r="B79" s="30" t="s">
        <v>10</v>
      </c>
      <c r="C79" s="30" t="s">
        <v>10</v>
      </c>
      <c r="D79" s="30" t="s">
        <v>10</v>
      </c>
      <c r="E79" s="30" t="s">
        <v>10</v>
      </c>
      <c r="F79" s="30" t="s">
        <v>10</v>
      </c>
      <c r="G79" s="30" t="s">
        <v>10</v>
      </c>
      <c r="H79" s="28"/>
      <c r="I79" s="28"/>
    </row>
    <row r="80" spans="1:9" ht="16.5" x14ac:dyDescent="0.25">
      <c r="A80" s="31" t="s">
        <v>11</v>
      </c>
      <c r="B80" s="31">
        <v>132</v>
      </c>
      <c r="C80" s="31">
        <v>73</v>
      </c>
      <c r="D80" s="31">
        <v>59</v>
      </c>
      <c r="E80" s="31">
        <v>1270</v>
      </c>
      <c r="F80" s="31">
        <v>824</v>
      </c>
      <c r="G80" s="31">
        <v>446</v>
      </c>
      <c r="H80" s="28"/>
      <c r="I80" s="28"/>
    </row>
    <row r="81" spans="1:9" ht="16.5" x14ac:dyDescent="0.25">
      <c r="A81" s="32" t="s">
        <v>12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28"/>
      <c r="I81" s="28"/>
    </row>
    <row r="82" spans="1:9" ht="16.5" x14ac:dyDescent="0.25">
      <c r="A82" s="32" t="s">
        <v>13</v>
      </c>
      <c r="B82" s="32">
        <v>7</v>
      </c>
      <c r="C82" s="32">
        <v>4</v>
      </c>
      <c r="D82" s="32">
        <v>3</v>
      </c>
      <c r="E82" s="32">
        <v>24</v>
      </c>
      <c r="F82" s="32">
        <v>9</v>
      </c>
      <c r="G82" s="32">
        <v>15</v>
      </c>
      <c r="H82" s="28"/>
      <c r="I82" s="28"/>
    </row>
    <row r="83" spans="1:9" ht="16.5" x14ac:dyDescent="0.25">
      <c r="A83" s="32" t="s">
        <v>14</v>
      </c>
      <c r="B83" s="32">
        <v>10</v>
      </c>
      <c r="C83" s="32">
        <v>6</v>
      </c>
      <c r="D83" s="32">
        <v>4</v>
      </c>
      <c r="E83" s="32">
        <v>76</v>
      </c>
      <c r="F83" s="32">
        <v>46</v>
      </c>
      <c r="G83" s="32">
        <v>30</v>
      </c>
    </row>
    <row r="84" spans="1:9" ht="16.5" x14ac:dyDescent="0.25">
      <c r="A84" s="32" t="s">
        <v>15</v>
      </c>
      <c r="B84" s="32">
        <v>6</v>
      </c>
      <c r="C84" s="32">
        <v>3</v>
      </c>
      <c r="D84" s="32">
        <v>3</v>
      </c>
      <c r="E84" s="32">
        <v>89</v>
      </c>
      <c r="F84" s="32">
        <v>64</v>
      </c>
      <c r="G84" s="32">
        <v>25</v>
      </c>
    </row>
    <row r="85" spans="1:9" ht="16.5" x14ac:dyDescent="0.25">
      <c r="A85" s="32" t="s">
        <v>16</v>
      </c>
      <c r="B85" s="32">
        <v>4</v>
      </c>
      <c r="C85" s="32">
        <v>3</v>
      </c>
      <c r="D85" s="32">
        <v>1</v>
      </c>
      <c r="E85" s="32">
        <v>35</v>
      </c>
      <c r="F85" s="32">
        <v>24</v>
      </c>
      <c r="G85" s="32">
        <v>11</v>
      </c>
    </row>
    <row r="86" spans="1:9" ht="16.5" x14ac:dyDescent="0.25">
      <c r="A86" s="32" t="s">
        <v>17</v>
      </c>
      <c r="B86" s="32">
        <v>32</v>
      </c>
      <c r="C86" s="32">
        <v>19</v>
      </c>
      <c r="D86" s="32">
        <v>13</v>
      </c>
      <c r="E86" s="32">
        <v>299</v>
      </c>
      <c r="F86" s="32">
        <v>225</v>
      </c>
      <c r="G86" s="32">
        <v>74</v>
      </c>
    </row>
    <row r="87" spans="1:9" ht="16.5" x14ac:dyDescent="0.25">
      <c r="A87" s="32" t="s">
        <v>18</v>
      </c>
      <c r="B87" s="32">
        <v>62</v>
      </c>
      <c r="C87" s="32">
        <v>34</v>
      </c>
      <c r="D87" s="32">
        <v>28</v>
      </c>
      <c r="E87" s="32">
        <v>550</v>
      </c>
      <c r="F87" s="32">
        <v>366</v>
      </c>
      <c r="G87" s="32">
        <v>184</v>
      </c>
    </row>
    <row r="88" spans="1:9" ht="16.5" x14ac:dyDescent="0.25">
      <c r="A88" s="32" t="s">
        <v>19</v>
      </c>
      <c r="B88" s="32">
        <v>11</v>
      </c>
      <c r="C88" s="32">
        <v>4</v>
      </c>
      <c r="D88" s="32">
        <v>7</v>
      </c>
      <c r="E88" s="32">
        <v>197</v>
      </c>
      <c r="F88" s="32">
        <v>90</v>
      </c>
      <c r="G88" s="32">
        <v>107</v>
      </c>
    </row>
    <row r="91" spans="1:9" x14ac:dyDescent="0.25">
      <c r="A91" s="194" t="s">
        <v>0</v>
      </c>
      <c r="B91" s="195"/>
      <c r="C91" s="195"/>
      <c r="D91" s="195"/>
      <c r="E91" s="195"/>
      <c r="F91" s="195"/>
      <c r="G91" s="195"/>
      <c r="H91" s="195"/>
      <c r="I91" s="195"/>
    </row>
    <row r="92" spans="1:9" x14ac:dyDescent="0.25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196" t="s">
        <v>24</v>
      </c>
      <c r="B93" s="195"/>
      <c r="C93" s="195"/>
      <c r="D93" s="195"/>
      <c r="E93" s="195"/>
      <c r="F93" s="195"/>
      <c r="G93" s="195"/>
      <c r="H93" s="195"/>
      <c r="I93" s="195"/>
    </row>
    <row r="94" spans="1:9" x14ac:dyDescent="0.25">
      <c r="A94" s="196" t="s">
        <v>23</v>
      </c>
      <c r="B94" s="195"/>
      <c r="C94" s="195"/>
      <c r="D94" s="195"/>
      <c r="E94" s="195"/>
      <c r="F94" s="195"/>
      <c r="G94" s="195"/>
      <c r="H94" s="195"/>
      <c r="I94" s="195"/>
    </row>
    <row r="95" spans="1:9" x14ac:dyDescent="0.25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5">
      <c r="A97" s="197" t="s">
        <v>3</v>
      </c>
      <c r="B97" s="195"/>
      <c r="C97" s="195"/>
      <c r="D97" s="195"/>
      <c r="E97" s="195"/>
      <c r="F97" s="195"/>
      <c r="G97" s="195"/>
      <c r="H97" s="195"/>
      <c r="I97" s="195"/>
    </row>
    <row r="98" spans="1:9" x14ac:dyDescent="0.25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5">
      <c r="A99" s="189" t="s">
        <v>4</v>
      </c>
      <c r="B99" s="191" t="s">
        <v>5</v>
      </c>
      <c r="C99" s="192"/>
      <c r="D99" s="193"/>
      <c r="E99" s="191" t="s">
        <v>6</v>
      </c>
      <c r="F99" s="192"/>
      <c r="G99" s="193"/>
      <c r="H99" s="33"/>
      <c r="I99" s="33"/>
    </row>
    <row r="100" spans="1:9" x14ac:dyDescent="0.25">
      <c r="A100" s="190"/>
      <c r="B100" s="34" t="s">
        <v>7</v>
      </c>
      <c r="C100" s="34" t="s">
        <v>8</v>
      </c>
      <c r="D100" s="34" t="s">
        <v>9</v>
      </c>
      <c r="E100" s="34" t="s">
        <v>7</v>
      </c>
      <c r="F100" s="34" t="s">
        <v>8</v>
      </c>
      <c r="G100" s="34" t="s">
        <v>9</v>
      </c>
      <c r="H100" s="33"/>
      <c r="I100" s="33"/>
    </row>
    <row r="101" spans="1:9" ht="16.5" x14ac:dyDescent="0.25">
      <c r="A101" s="35" t="s">
        <v>10</v>
      </c>
      <c r="B101" s="35" t="s">
        <v>10</v>
      </c>
      <c r="C101" s="35" t="s">
        <v>10</v>
      </c>
      <c r="D101" s="35" t="s">
        <v>10</v>
      </c>
      <c r="E101" s="35" t="s">
        <v>10</v>
      </c>
      <c r="F101" s="35" t="s">
        <v>10</v>
      </c>
      <c r="G101" s="35" t="s">
        <v>10</v>
      </c>
      <c r="H101" s="33"/>
      <c r="I101" s="33"/>
    </row>
    <row r="102" spans="1:9" ht="16.5" x14ac:dyDescent="0.25">
      <c r="A102" s="36" t="s">
        <v>11</v>
      </c>
      <c r="B102" s="36">
        <v>90</v>
      </c>
      <c r="C102" s="36">
        <v>46</v>
      </c>
      <c r="D102" s="36">
        <v>44</v>
      </c>
      <c r="E102" s="36">
        <v>1184</v>
      </c>
      <c r="F102" s="36">
        <v>737</v>
      </c>
      <c r="G102" s="36">
        <v>447</v>
      </c>
      <c r="H102" s="33"/>
      <c r="I102" s="33"/>
    </row>
    <row r="103" spans="1:9" ht="16.5" x14ac:dyDescent="0.25">
      <c r="A103" s="37" t="s">
        <v>12</v>
      </c>
      <c r="B103" s="37">
        <v>2</v>
      </c>
      <c r="C103" s="37">
        <v>2</v>
      </c>
      <c r="D103" s="37">
        <v>0</v>
      </c>
      <c r="E103" s="37">
        <v>4</v>
      </c>
      <c r="F103" s="37">
        <v>4</v>
      </c>
      <c r="G103" s="37">
        <v>0</v>
      </c>
      <c r="H103" s="33"/>
      <c r="I103" s="33"/>
    </row>
    <row r="104" spans="1:9" ht="16.5" x14ac:dyDescent="0.25">
      <c r="A104" s="37" t="s">
        <v>13</v>
      </c>
      <c r="B104" s="37">
        <v>3</v>
      </c>
      <c r="C104" s="37">
        <v>1</v>
      </c>
      <c r="D104" s="37">
        <v>2</v>
      </c>
      <c r="E104" s="37">
        <v>32</v>
      </c>
      <c r="F104" s="37">
        <v>18</v>
      </c>
      <c r="G104" s="37">
        <v>14</v>
      </c>
      <c r="H104" s="33"/>
      <c r="I104" s="33"/>
    </row>
    <row r="105" spans="1:9" ht="16.5" x14ac:dyDescent="0.25">
      <c r="A105" s="37" t="s">
        <v>14</v>
      </c>
      <c r="B105" s="37">
        <v>4</v>
      </c>
      <c r="C105" s="37">
        <v>3</v>
      </c>
      <c r="D105" s="37">
        <v>1</v>
      </c>
      <c r="E105" s="37">
        <v>84</v>
      </c>
      <c r="F105" s="37">
        <v>45</v>
      </c>
      <c r="G105" s="37">
        <v>39</v>
      </c>
    </row>
    <row r="106" spans="1:9" ht="16.5" x14ac:dyDescent="0.25">
      <c r="A106" s="37" t="s">
        <v>15</v>
      </c>
      <c r="B106" s="37">
        <v>8</v>
      </c>
      <c r="C106" s="37">
        <v>4</v>
      </c>
      <c r="D106" s="37">
        <v>4</v>
      </c>
      <c r="E106" s="37">
        <v>118</v>
      </c>
      <c r="F106" s="37">
        <v>39</v>
      </c>
      <c r="G106" s="37">
        <v>79</v>
      </c>
    </row>
    <row r="107" spans="1:9" ht="16.5" x14ac:dyDescent="0.25">
      <c r="A107" s="37" t="s">
        <v>16</v>
      </c>
      <c r="B107" s="37">
        <v>2</v>
      </c>
      <c r="C107" s="37">
        <v>0</v>
      </c>
      <c r="D107" s="37">
        <v>2</v>
      </c>
      <c r="E107" s="37">
        <v>70</v>
      </c>
      <c r="F107" s="37">
        <v>18</v>
      </c>
      <c r="G107" s="37">
        <v>52</v>
      </c>
    </row>
    <row r="108" spans="1:9" ht="16.5" x14ac:dyDescent="0.25">
      <c r="A108" s="37" t="s">
        <v>17</v>
      </c>
      <c r="B108" s="37">
        <v>23</v>
      </c>
      <c r="C108" s="37">
        <v>11</v>
      </c>
      <c r="D108" s="37">
        <v>12</v>
      </c>
      <c r="E108" s="37">
        <v>245</v>
      </c>
      <c r="F108" s="37">
        <v>190</v>
      </c>
      <c r="G108" s="37">
        <v>55</v>
      </c>
    </row>
    <row r="109" spans="1:9" ht="16.5" x14ac:dyDescent="0.25">
      <c r="A109" s="37" t="s">
        <v>18</v>
      </c>
      <c r="B109" s="37">
        <v>42</v>
      </c>
      <c r="C109" s="37">
        <v>20</v>
      </c>
      <c r="D109" s="37">
        <v>22</v>
      </c>
      <c r="E109" s="37">
        <v>496</v>
      </c>
      <c r="F109" s="37">
        <v>331</v>
      </c>
      <c r="G109" s="37">
        <v>165</v>
      </c>
    </row>
    <row r="110" spans="1:9" ht="16.5" x14ac:dyDescent="0.25">
      <c r="A110" s="37" t="s">
        <v>19</v>
      </c>
      <c r="B110" s="37">
        <v>6</v>
      </c>
      <c r="C110" s="37">
        <v>5</v>
      </c>
      <c r="D110" s="37">
        <v>1</v>
      </c>
      <c r="E110" s="37">
        <v>135</v>
      </c>
      <c r="F110" s="37">
        <v>92</v>
      </c>
      <c r="G110" s="37">
        <v>43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33:A34"/>
    <mergeCell ref="B33:D33"/>
    <mergeCell ref="E33:G33"/>
    <mergeCell ref="A25:I25"/>
    <mergeCell ref="A27:I27"/>
    <mergeCell ref="A28:I28"/>
    <mergeCell ref="A31:I31"/>
    <mergeCell ref="A55:A56"/>
    <mergeCell ref="B55:D55"/>
    <mergeCell ref="E55:G55"/>
    <mergeCell ref="A47:I47"/>
    <mergeCell ref="A49:I49"/>
    <mergeCell ref="A50:I50"/>
    <mergeCell ref="A53:I53"/>
    <mergeCell ref="A77:A78"/>
    <mergeCell ref="B77:D77"/>
    <mergeCell ref="E77:G77"/>
    <mergeCell ref="A69:I69"/>
    <mergeCell ref="A71:I71"/>
    <mergeCell ref="A72:I72"/>
    <mergeCell ref="A75:I75"/>
    <mergeCell ref="A99:A100"/>
    <mergeCell ref="B99:D99"/>
    <mergeCell ref="E99:G9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AA0C-0B1B-4278-B900-C333619F9F0E}">
  <dimension ref="A1:I109"/>
  <sheetViews>
    <sheetView showGridLines="0" workbookViewId="0">
      <selection sqref="A1:XFD1048576"/>
    </sheetView>
  </sheetViews>
  <sheetFormatPr baseColWidth="10" defaultRowHeight="15" x14ac:dyDescent="0.2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23.6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23.65" customHeight="1" x14ac:dyDescent="0.25"/>
    <row r="5" spans="1:9" ht="23.65" customHeight="1" x14ac:dyDescent="0.25">
      <c r="A5" s="182" t="s">
        <v>25</v>
      </c>
      <c r="B5" s="180"/>
      <c r="C5" s="180"/>
      <c r="D5" s="180"/>
      <c r="E5" s="180"/>
      <c r="F5" s="180"/>
      <c r="G5" s="180"/>
      <c r="H5" s="180"/>
      <c r="I5" s="180"/>
    </row>
    <row r="6" spans="1:9" ht="23.65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23.65" customHeight="1" x14ac:dyDescent="0.25"/>
    <row r="8" spans="1:9" ht="23.65" customHeight="1" x14ac:dyDescent="0.25"/>
    <row r="9" spans="1:9" ht="23.65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23.65" customHeight="1" x14ac:dyDescent="0.25"/>
    <row r="11" spans="1:9" ht="23.65" customHeight="1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ht="23.65" customHeight="1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3.65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3.65" customHeight="1" x14ac:dyDescent="0.25">
      <c r="A14" s="4" t="s">
        <v>11</v>
      </c>
      <c r="B14" s="4">
        <v>981</v>
      </c>
      <c r="C14" s="4">
        <v>585</v>
      </c>
      <c r="D14" s="4">
        <v>396</v>
      </c>
      <c r="E14" s="4">
        <v>8534</v>
      </c>
      <c r="F14" s="4">
        <v>5526</v>
      </c>
      <c r="G14" s="4">
        <v>3008</v>
      </c>
    </row>
    <row r="15" spans="1:9" ht="23.65" customHeight="1" x14ac:dyDescent="0.25">
      <c r="A15" s="5" t="s">
        <v>12</v>
      </c>
      <c r="B15" s="5">
        <v>21</v>
      </c>
      <c r="C15" s="5">
        <v>12</v>
      </c>
      <c r="D15" s="5">
        <v>9</v>
      </c>
      <c r="E15" s="5">
        <v>26</v>
      </c>
      <c r="F15" s="5">
        <v>16</v>
      </c>
      <c r="G15" s="5">
        <v>10</v>
      </c>
    </row>
    <row r="16" spans="1:9" ht="23.65" customHeight="1" x14ac:dyDescent="0.25">
      <c r="A16" s="5" t="s">
        <v>13</v>
      </c>
      <c r="B16" s="5">
        <v>59</v>
      </c>
      <c r="C16" s="5">
        <v>34</v>
      </c>
      <c r="D16" s="5">
        <v>25</v>
      </c>
      <c r="E16" s="5">
        <v>380</v>
      </c>
      <c r="F16" s="5">
        <v>213</v>
      </c>
      <c r="G16" s="5">
        <v>167</v>
      </c>
    </row>
    <row r="17" spans="1:9" ht="23.65" customHeight="1" x14ac:dyDescent="0.25">
      <c r="A17" s="5" t="s">
        <v>14</v>
      </c>
      <c r="B17" s="5">
        <v>75</v>
      </c>
      <c r="C17" s="5">
        <v>34</v>
      </c>
      <c r="D17" s="5">
        <v>41</v>
      </c>
      <c r="E17" s="5">
        <v>649</v>
      </c>
      <c r="F17" s="5">
        <v>321</v>
      </c>
      <c r="G17" s="5">
        <v>328</v>
      </c>
    </row>
    <row r="18" spans="1:9" ht="23.65" customHeight="1" x14ac:dyDescent="0.25">
      <c r="A18" s="5" t="s">
        <v>15</v>
      </c>
      <c r="B18" s="5">
        <v>28</v>
      </c>
      <c r="C18" s="5">
        <v>11</v>
      </c>
      <c r="D18" s="5">
        <v>17</v>
      </c>
      <c r="E18" s="5">
        <v>365</v>
      </c>
      <c r="F18" s="5">
        <v>190</v>
      </c>
      <c r="G18" s="5">
        <v>175</v>
      </c>
    </row>
    <row r="19" spans="1:9" ht="23.65" customHeight="1" x14ac:dyDescent="0.25">
      <c r="A19" s="5" t="s">
        <v>16</v>
      </c>
      <c r="B19" s="5">
        <v>37</v>
      </c>
      <c r="C19" s="5">
        <v>22</v>
      </c>
      <c r="D19" s="5">
        <v>15</v>
      </c>
      <c r="E19" s="5">
        <v>268</v>
      </c>
      <c r="F19" s="5">
        <v>167</v>
      </c>
      <c r="G19" s="5">
        <v>101</v>
      </c>
    </row>
    <row r="20" spans="1:9" ht="23.65" customHeight="1" x14ac:dyDescent="0.25">
      <c r="A20" s="5" t="s">
        <v>17</v>
      </c>
      <c r="B20" s="5">
        <v>258</v>
      </c>
      <c r="C20" s="5">
        <v>181</v>
      </c>
      <c r="D20" s="5">
        <v>77</v>
      </c>
      <c r="E20" s="5">
        <v>1770</v>
      </c>
      <c r="F20" s="5">
        <v>1387</v>
      </c>
      <c r="G20" s="5">
        <v>383</v>
      </c>
    </row>
    <row r="21" spans="1:9" ht="23.65" customHeight="1" x14ac:dyDescent="0.25">
      <c r="A21" s="5" t="s">
        <v>18</v>
      </c>
      <c r="B21" s="5">
        <v>358</v>
      </c>
      <c r="C21" s="5">
        <v>219</v>
      </c>
      <c r="D21" s="5">
        <v>139</v>
      </c>
      <c r="E21" s="5">
        <v>3100</v>
      </c>
      <c r="F21" s="5">
        <v>2112</v>
      </c>
      <c r="G21" s="5">
        <v>988</v>
      </c>
    </row>
    <row r="22" spans="1:9" ht="23.65" customHeight="1" x14ac:dyDescent="0.25">
      <c r="A22" s="5" t="s">
        <v>19</v>
      </c>
      <c r="B22" s="5">
        <v>145</v>
      </c>
      <c r="C22" s="5">
        <v>72</v>
      </c>
      <c r="D22" s="5">
        <v>73</v>
      </c>
      <c r="E22" s="5">
        <v>1976</v>
      </c>
      <c r="F22" s="5">
        <v>1120</v>
      </c>
      <c r="G22" s="5">
        <v>856</v>
      </c>
    </row>
    <row r="23" spans="1:9" ht="23.65" customHeight="1" x14ac:dyDescent="0.25"/>
    <row r="24" spans="1:9" ht="46.5" customHeight="1" x14ac:dyDescent="0.25">
      <c r="A24" s="181" t="s">
        <v>0</v>
      </c>
      <c r="B24" s="180"/>
      <c r="C24" s="180"/>
      <c r="D24" s="180"/>
      <c r="E24" s="180"/>
      <c r="F24" s="180"/>
      <c r="G24" s="180"/>
      <c r="H24" s="180"/>
      <c r="I24" s="180"/>
    </row>
    <row r="25" spans="1:9" ht="5.0999999999999996" customHeight="1" x14ac:dyDescent="0.25"/>
    <row r="26" spans="1:9" ht="18" customHeight="1" x14ac:dyDescent="0.25">
      <c r="A26" s="182" t="s">
        <v>25</v>
      </c>
      <c r="B26" s="180"/>
      <c r="C26" s="180"/>
      <c r="D26" s="180"/>
      <c r="E26" s="180"/>
      <c r="F26" s="180"/>
      <c r="G26" s="180"/>
      <c r="H26" s="180"/>
      <c r="I26" s="180"/>
    </row>
    <row r="27" spans="1:9" ht="18" customHeight="1" x14ac:dyDescent="0.25">
      <c r="A27" s="182" t="s">
        <v>20</v>
      </c>
      <c r="B27" s="180"/>
      <c r="C27" s="180"/>
      <c r="D27" s="180"/>
      <c r="E27" s="180"/>
      <c r="F27" s="180"/>
      <c r="G27" s="180"/>
      <c r="H27" s="180"/>
      <c r="I27" s="180"/>
    </row>
    <row r="28" spans="1:9" ht="12.2" customHeight="1" x14ac:dyDescent="0.25"/>
    <row r="29" spans="1:9" ht="15.4" customHeight="1" x14ac:dyDescent="0.25"/>
    <row r="30" spans="1:9" ht="18" customHeight="1" x14ac:dyDescent="0.25">
      <c r="A30" s="183" t="s">
        <v>3</v>
      </c>
      <c r="B30" s="180"/>
      <c r="C30" s="180"/>
      <c r="D30" s="180"/>
      <c r="E30" s="180"/>
      <c r="F30" s="180"/>
      <c r="G30" s="180"/>
      <c r="H30" s="180"/>
      <c r="I30" s="180"/>
    </row>
    <row r="31" spans="1:9" ht="8.4499999999999993" customHeight="1" x14ac:dyDescent="0.25"/>
    <row r="32" spans="1:9" x14ac:dyDescent="0.25">
      <c r="A32" s="184" t="s">
        <v>4</v>
      </c>
      <c r="B32" s="186" t="s">
        <v>5</v>
      </c>
      <c r="C32" s="187"/>
      <c r="D32" s="188"/>
      <c r="E32" s="186" t="s">
        <v>6</v>
      </c>
      <c r="F32" s="187"/>
      <c r="G32" s="188"/>
    </row>
    <row r="33" spans="1:9" x14ac:dyDescent="0.25">
      <c r="A33" s="185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 x14ac:dyDescent="0.2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 x14ac:dyDescent="0.25">
      <c r="A35" s="4" t="s">
        <v>11</v>
      </c>
      <c r="B35" s="4">
        <v>476</v>
      </c>
      <c r="C35" s="4">
        <v>296</v>
      </c>
      <c r="D35" s="4">
        <v>180</v>
      </c>
      <c r="E35" s="4">
        <v>4713</v>
      </c>
      <c r="F35" s="4">
        <v>3040</v>
      </c>
      <c r="G35" s="4">
        <v>1673</v>
      </c>
    </row>
    <row r="36" spans="1:9" ht="16.5" x14ac:dyDescent="0.25">
      <c r="A36" s="5" t="s">
        <v>12</v>
      </c>
      <c r="B36" s="5">
        <v>6</v>
      </c>
      <c r="C36" s="5">
        <v>3</v>
      </c>
      <c r="D36" s="5">
        <v>3</v>
      </c>
      <c r="E36" s="5">
        <v>7</v>
      </c>
      <c r="F36" s="5">
        <v>3</v>
      </c>
      <c r="G36" s="5">
        <v>4</v>
      </c>
    </row>
    <row r="37" spans="1:9" ht="16.5" x14ac:dyDescent="0.25">
      <c r="A37" s="5" t="s">
        <v>13</v>
      </c>
      <c r="B37" s="5">
        <v>21</v>
      </c>
      <c r="C37" s="5">
        <v>14</v>
      </c>
      <c r="D37" s="5">
        <v>7</v>
      </c>
      <c r="E37" s="5">
        <v>192</v>
      </c>
      <c r="F37" s="5">
        <v>100</v>
      </c>
      <c r="G37" s="5">
        <v>92</v>
      </c>
    </row>
    <row r="38" spans="1:9" ht="16.5" x14ac:dyDescent="0.25">
      <c r="A38" s="5" t="s">
        <v>14</v>
      </c>
      <c r="B38" s="5">
        <v>25</v>
      </c>
      <c r="C38" s="5">
        <v>10</v>
      </c>
      <c r="D38" s="5">
        <v>15</v>
      </c>
      <c r="E38" s="5">
        <v>309</v>
      </c>
      <c r="F38" s="5">
        <v>137</v>
      </c>
      <c r="G38" s="5">
        <v>172</v>
      </c>
    </row>
    <row r="39" spans="1:9" ht="16.5" x14ac:dyDescent="0.25">
      <c r="A39" s="5" t="s">
        <v>15</v>
      </c>
      <c r="B39" s="5">
        <v>11</v>
      </c>
      <c r="C39" s="5">
        <v>3</v>
      </c>
      <c r="D39" s="5">
        <v>8</v>
      </c>
      <c r="E39" s="5">
        <v>147</v>
      </c>
      <c r="F39" s="5">
        <v>54</v>
      </c>
      <c r="G39" s="5">
        <v>93</v>
      </c>
    </row>
    <row r="40" spans="1:9" ht="16.5" x14ac:dyDescent="0.25">
      <c r="A40" s="5" t="s">
        <v>16</v>
      </c>
      <c r="B40" s="5">
        <v>19</v>
      </c>
      <c r="C40" s="5">
        <v>10</v>
      </c>
      <c r="D40" s="5">
        <v>9</v>
      </c>
      <c r="E40" s="5">
        <v>146</v>
      </c>
      <c r="F40" s="5">
        <v>86</v>
      </c>
      <c r="G40" s="5">
        <v>60</v>
      </c>
    </row>
    <row r="41" spans="1:9" ht="16.5" x14ac:dyDescent="0.25">
      <c r="A41" s="5" t="s">
        <v>17</v>
      </c>
      <c r="B41" s="5">
        <v>151</v>
      </c>
      <c r="C41" s="5">
        <v>110</v>
      </c>
      <c r="D41" s="5">
        <v>41</v>
      </c>
      <c r="E41" s="5">
        <v>940</v>
      </c>
      <c r="F41" s="5">
        <v>765</v>
      </c>
      <c r="G41" s="5">
        <v>175</v>
      </c>
    </row>
    <row r="42" spans="1:9" ht="16.5" x14ac:dyDescent="0.25">
      <c r="A42" s="5" t="s">
        <v>18</v>
      </c>
      <c r="B42" s="5">
        <v>175</v>
      </c>
      <c r="C42" s="5">
        <v>109</v>
      </c>
      <c r="D42" s="5">
        <v>66</v>
      </c>
      <c r="E42" s="5">
        <v>1616</v>
      </c>
      <c r="F42" s="5">
        <v>1095</v>
      </c>
      <c r="G42" s="5">
        <v>521</v>
      </c>
    </row>
    <row r="43" spans="1:9" ht="16.5" x14ac:dyDescent="0.25">
      <c r="A43" s="5" t="s">
        <v>19</v>
      </c>
      <c r="B43" s="5">
        <v>68</v>
      </c>
      <c r="C43" s="5">
        <v>37</v>
      </c>
      <c r="D43" s="5">
        <v>31</v>
      </c>
      <c r="E43" s="5">
        <v>1356</v>
      </c>
      <c r="F43" s="5">
        <v>800</v>
      </c>
      <c r="G43" s="5">
        <v>556</v>
      </c>
    </row>
    <row r="44" spans="1:9" ht="24" customHeight="1" x14ac:dyDescent="0.25"/>
    <row r="46" spans="1:9" x14ac:dyDescent="0.25">
      <c r="A46" s="181" t="s">
        <v>0</v>
      </c>
      <c r="B46" s="180"/>
      <c r="C46" s="180"/>
      <c r="D46" s="180"/>
      <c r="E46" s="180"/>
      <c r="F46" s="180"/>
      <c r="G46" s="180"/>
      <c r="H46" s="180"/>
      <c r="I46" s="180"/>
    </row>
    <row r="48" spans="1:9" x14ac:dyDescent="0.25">
      <c r="A48" s="182" t="s">
        <v>25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25">
      <c r="A49" s="182" t="s">
        <v>22</v>
      </c>
      <c r="B49" s="180"/>
      <c r="C49" s="180"/>
      <c r="D49" s="180"/>
      <c r="E49" s="180"/>
      <c r="F49" s="180"/>
      <c r="G49" s="180"/>
      <c r="H49" s="180"/>
      <c r="I49" s="180"/>
    </row>
    <row r="52" spans="1:9" x14ac:dyDescent="0.25">
      <c r="A52" s="183" t="s">
        <v>3</v>
      </c>
      <c r="B52" s="180"/>
      <c r="C52" s="180"/>
      <c r="D52" s="180"/>
      <c r="E52" s="180"/>
      <c r="F52" s="180"/>
      <c r="G52" s="180"/>
      <c r="H52" s="180"/>
      <c r="I52" s="180"/>
    </row>
    <row r="54" spans="1:9" x14ac:dyDescent="0.25">
      <c r="A54" s="184" t="s">
        <v>4</v>
      </c>
      <c r="B54" s="186" t="s">
        <v>5</v>
      </c>
      <c r="C54" s="187"/>
      <c r="D54" s="188"/>
      <c r="E54" s="186" t="s">
        <v>6</v>
      </c>
      <c r="F54" s="187"/>
      <c r="G54" s="188"/>
    </row>
    <row r="55" spans="1:9" x14ac:dyDescent="0.25">
      <c r="A55" s="185"/>
      <c r="B55" s="2" t="s">
        <v>7</v>
      </c>
      <c r="C55" s="2" t="s">
        <v>8</v>
      </c>
      <c r="D55" s="2" t="s">
        <v>9</v>
      </c>
      <c r="E55" s="2" t="s">
        <v>7</v>
      </c>
      <c r="F55" s="2" t="s">
        <v>8</v>
      </c>
      <c r="G55" s="2" t="s">
        <v>9</v>
      </c>
    </row>
    <row r="56" spans="1:9" ht="16.5" x14ac:dyDescent="0.25">
      <c r="A56" s="3" t="s">
        <v>10</v>
      </c>
      <c r="B56" s="3" t="s">
        <v>10</v>
      </c>
      <c r="C56" s="3" t="s">
        <v>10</v>
      </c>
      <c r="D56" s="3" t="s">
        <v>10</v>
      </c>
      <c r="E56" s="3" t="s">
        <v>10</v>
      </c>
      <c r="F56" s="3" t="s">
        <v>10</v>
      </c>
      <c r="G56" s="3" t="s">
        <v>10</v>
      </c>
    </row>
    <row r="57" spans="1:9" ht="16.5" x14ac:dyDescent="0.25">
      <c r="A57" s="4" t="s">
        <v>11</v>
      </c>
      <c r="B57" s="4">
        <v>287</v>
      </c>
      <c r="C57" s="4">
        <v>160</v>
      </c>
      <c r="D57" s="4">
        <v>127</v>
      </c>
      <c r="E57" s="4">
        <v>1700</v>
      </c>
      <c r="F57" s="4">
        <v>1110</v>
      </c>
      <c r="G57" s="4">
        <v>590</v>
      </c>
    </row>
    <row r="58" spans="1:9" ht="16.5" x14ac:dyDescent="0.25">
      <c r="A58" s="5" t="s">
        <v>12</v>
      </c>
      <c r="B58" s="5">
        <v>6</v>
      </c>
      <c r="C58" s="5">
        <v>4</v>
      </c>
      <c r="D58" s="5">
        <v>2</v>
      </c>
      <c r="E58" s="5">
        <v>6</v>
      </c>
      <c r="F58" s="5">
        <v>4</v>
      </c>
      <c r="G58" s="5">
        <v>2</v>
      </c>
    </row>
    <row r="59" spans="1:9" ht="16.5" x14ac:dyDescent="0.25">
      <c r="A59" s="5" t="s">
        <v>13</v>
      </c>
      <c r="B59" s="5">
        <v>7</v>
      </c>
      <c r="C59" s="5">
        <v>3</v>
      </c>
      <c r="D59" s="5">
        <v>4</v>
      </c>
      <c r="E59" s="5">
        <v>40</v>
      </c>
      <c r="F59" s="5">
        <v>28</v>
      </c>
      <c r="G59" s="5">
        <v>12</v>
      </c>
    </row>
    <row r="60" spans="1:9" ht="16.5" x14ac:dyDescent="0.25">
      <c r="A60" s="5" t="s">
        <v>14</v>
      </c>
      <c r="B60" s="5">
        <v>16</v>
      </c>
      <c r="C60" s="5">
        <v>7</v>
      </c>
      <c r="D60" s="5">
        <v>9</v>
      </c>
      <c r="E60" s="5">
        <v>135</v>
      </c>
      <c r="F60" s="5">
        <v>76</v>
      </c>
      <c r="G60" s="5">
        <v>59</v>
      </c>
    </row>
    <row r="61" spans="1:9" ht="16.5" x14ac:dyDescent="0.25">
      <c r="A61" s="5" t="s">
        <v>15</v>
      </c>
      <c r="B61" s="5">
        <v>14</v>
      </c>
      <c r="C61" s="5">
        <v>6</v>
      </c>
      <c r="D61" s="5">
        <v>8</v>
      </c>
      <c r="E61" s="5">
        <v>112</v>
      </c>
      <c r="F61" s="5">
        <v>62</v>
      </c>
      <c r="G61" s="5">
        <v>50</v>
      </c>
    </row>
    <row r="62" spans="1:9" ht="16.5" x14ac:dyDescent="0.25">
      <c r="A62" s="5" t="s">
        <v>16</v>
      </c>
      <c r="B62" s="5">
        <v>13</v>
      </c>
      <c r="C62" s="5">
        <v>8</v>
      </c>
      <c r="D62" s="5">
        <v>5</v>
      </c>
      <c r="E62" s="5">
        <v>43</v>
      </c>
      <c r="F62" s="5">
        <v>34</v>
      </c>
      <c r="G62" s="5">
        <v>9</v>
      </c>
    </row>
    <row r="63" spans="1:9" ht="16.5" x14ac:dyDescent="0.25">
      <c r="A63" s="5" t="s">
        <v>17</v>
      </c>
      <c r="B63" s="5">
        <v>64</v>
      </c>
      <c r="C63" s="5">
        <v>42</v>
      </c>
      <c r="D63" s="5">
        <v>22</v>
      </c>
      <c r="E63" s="5">
        <v>445</v>
      </c>
      <c r="F63" s="5">
        <v>335</v>
      </c>
      <c r="G63" s="5">
        <v>110</v>
      </c>
    </row>
    <row r="64" spans="1:9" ht="16.5" x14ac:dyDescent="0.25">
      <c r="A64" s="5" t="s">
        <v>18</v>
      </c>
      <c r="B64" s="5">
        <v>120</v>
      </c>
      <c r="C64" s="5">
        <v>70</v>
      </c>
      <c r="D64" s="5">
        <v>50</v>
      </c>
      <c r="E64" s="5">
        <v>680</v>
      </c>
      <c r="F64" s="5">
        <v>449</v>
      </c>
      <c r="G64" s="5">
        <v>231</v>
      </c>
    </row>
    <row r="65" spans="1:9" ht="16.5" x14ac:dyDescent="0.25">
      <c r="A65" s="5" t="s">
        <v>19</v>
      </c>
      <c r="B65" s="5">
        <v>47</v>
      </c>
      <c r="C65" s="5">
        <v>20</v>
      </c>
      <c r="D65" s="5">
        <v>27</v>
      </c>
      <c r="E65" s="5">
        <v>239</v>
      </c>
      <c r="F65" s="5">
        <v>122</v>
      </c>
      <c r="G65" s="5">
        <v>117</v>
      </c>
    </row>
    <row r="68" spans="1:9" x14ac:dyDescent="0.25">
      <c r="A68" s="181" t="s">
        <v>0</v>
      </c>
      <c r="B68" s="180"/>
      <c r="C68" s="180"/>
      <c r="D68" s="180"/>
      <c r="E68" s="180"/>
      <c r="F68" s="180"/>
      <c r="G68" s="180"/>
      <c r="H68" s="180"/>
      <c r="I68" s="180"/>
    </row>
    <row r="70" spans="1:9" x14ac:dyDescent="0.25">
      <c r="A70" s="182" t="s">
        <v>25</v>
      </c>
      <c r="B70" s="180"/>
      <c r="C70" s="180"/>
      <c r="D70" s="180"/>
      <c r="E70" s="180"/>
      <c r="F70" s="180"/>
      <c r="G70" s="180"/>
      <c r="H70" s="180"/>
      <c r="I70" s="180"/>
    </row>
    <row r="71" spans="1:9" x14ac:dyDescent="0.25">
      <c r="A71" s="182" t="s">
        <v>21</v>
      </c>
      <c r="B71" s="180"/>
      <c r="C71" s="180"/>
      <c r="D71" s="180"/>
      <c r="E71" s="180"/>
      <c r="F71" s="180"/>
      <c r="G71" s="180"/>
      <c r="H71" s="180"/>
      <c r="I71" s="180"/>
    </row>
    <row r="74" spans="1:9" x14ac:dyDescent="0.25">
      <c r="A74" s="183" t="s">
        <v>3</v>
      </c>
      <c r="B74" s="180"/>
      <c r="C74" s="180"/>
      <c r="D74" s="180"/>
      <c r="E74" s="180"/>
      <c r="F74" s="180"/>
      <c r="G74" s="180"/>
      <c r="H74" s="180"/>
      <c r="I74" s="180"/>
    </row>
    <row r="76" spans="1:9" x14ac:dyDescent="0.25">
      <c r="A76" s="184" t="s">
        <v>4</v>
      </c>
      <c r="B76" s="186" t="s">
        <v>5</v>
      </c>
      <c r="C76" s="187"/>
      <c r="D76" s="188"/>
      <c r="E76" s="186" t="s">
        <v>6</v>
      </c>
      <c r="F76" s="187"/>
      <c r="G76" s="188"/>
    </row>
    <row r="77" spans="1:9" x14ac:dyDescent="0.25">
      <c r="A77" s="185"/>
      <c r="B77" s="2" t="s">
        <v>7</v>
      </c>
      <c r="C77" s="2" t="s">
        <v>8</v>
      </c>
      <c r="D77" s="2" t="s">
        <v>9</v>
      </c>
      <c r="E77" s="2" t="s">
        <v>7</v>
      </c>
      <c r="F77" s="2" t="s">
        <v>8</v>
      </c>
      <c r="G77" s="2" t="s">
        <v>9</v>
      </c>
    </row>
    <row r="78" spans="1:9" ht="16.5" x14ac:dyDescent="0.25">
      <c r="A78" s="3" t="s">
        <v>10</v>
      </c>
      <c r="B78" s="3" t="s">
        <v>10</v>
      </c>
      <c r="C78" s="3" t="s">
        <v>10</v>
      </c>
      <c r="D78" s="3" t="s">
        <v>10</v>
      </c>
      <c r="E78" s="3" t="s">
        <v>10</v>
      </c>
      <c r="F78" s="3" t="s">
        <v>10</v>
      </c>
      <c r="G78" s="3" t="s">
        <v>10</v>
      </c>
    </row>
    <row r="79" spans="1:9" ht="16.5" x14ac:dyDescent="0.25">
      <c r="A79" s="4" t="s">
        <v>11</v>
      </c>
      <c r="B79" s="4">
        <v>105</v>
      </c>
      <c r="C79" s="4">
        <v>60</v>
      </c>
      <c r="D79" s="4">
        <v>45</v>
      </c>
      <c r="E79" s="4">
        <v>1235</v>
      </c>
      <c r="F79" s="4">
        <v>781</v>
      </c>
      <c r="G79" s="4">
        <v>454</v>
      </c>
    </row>
    <row r="80" spans="1:9" ht="16.5" x14ac:dyDescent="0.25">
      <c r="A80" s="5" t="s">
        <v>12</v>
      </c>
      <c r="B80" s="5">
        <v>6</v>
      </c>
      <c r="C80" s="5">
        <v>3</v>
      </c>
      <c r="D80" s="5">
        <v>3</v>
      </c>
      <c r="E80" s="5">
        <v>8</v>
      </c>
      <c r="F80" s="5">
        <v>5</v>
      </c>
      <c r="G80" s="5">
        <v>3</v>
      </c>
    </row>
    <row r="81" spans="1:9" ht="16.5" x14ac:dyDescent="0.25">
      <c r="A81" s="5" t="s">
        <v>13</v>
      </c>
      <c r="B81" s="5">
        <v>14</v>
      </c>
      <c r="C81" s="5">
        <v>5</v>
      </c>
      <c r="D81" s="5">
        <v>9</v>
      </c>
      <c r="E81" s="5">
        <v>67</v>
      </c>
      <c r="F81" s="5">
        <v>31</v>
      </c>
      <c r="G81" s="5">
        <v>36</v>
      </c>
    </row>
    <row r="82" spans="1:9" ht="16.5" x14ac:dyDescent="0.25">
      <c r="A82" s="5" t="s">
        <v>14</v>
      </c>
      <c r="B82" s="5">
        <v>15</v>
      </c>
      <c r="C82" s="5">
        <v>7</v>
      </c>
      <c r="D82" s="5">
        <v>8</v>
      </c>
      <c r="E82" s="5">
        <v>97</v>
      </c>
      <c r="F82" s="5">
        <v>49</v>
      </c>
      <c r="G82" s="5">
        <v>48</v>
      </c>
    </row>
    <row r="83" spans="1:9" ht="16.5" x14ac:dyDescent="0.25">
      <c r="A83" s="5" t="s">
        <v>15</v>
      </c>
      <c r="B83" s="5">
        <v>2</v>
      </c>
      <c r="C83" s="5">
        <v>1</v>
      </c>
      <c r="D83" s="5">
        <v>1</v>
      </c>
      <c r="E83" s="5">
        <v>69</v>
      </c>
      <c r="F83" s="5">
        <v>56</v>
      </c>
      <c r="G83" s="5">
        <v>13</v>
      </c>
    </row>
    <row r="84" spans="1:9" ht="16.5" x14ac:dyDescent="0.25">
      <c r="A84" s="5" t="s">
        <v>16</v>
      </c>
      <c r="B84" s="5">
        <v>1</v>
      </c>
      <c r="C84" s="5">
        <v>1</v>
      </c>
      <c r="D84" s="5">
        <v>0</v>
      </c>
      <c r="E84" s="5">
        <v>48</v>
      </c>
      <c r="F84" s="5">
        <v>30</v>
      </c>
      <c r="G84" s="5">
        <v>18</v>
      </c>
    </row>
    <row r="85" spans="1:9" ht="16.5" x14ac:dyDescent="0.25">
      <c r="A85" s="5" t="s">
        <v>17</v>
      </c>
      <c r="B85" s="5">
        <v>17</v>
      </c>
      <c r="C85" s="5">
        <v>13</v>
      </c>
      <c r="D85" s="5">
        <v>4</v>
      </c>
      <c r="E85" s="5">
        <v>197</v>
      </c>
      <c r="F85" s="5">
        <v>160</v>
      </c>
      <c r="G85" s="5">
        <v>37</v>
      </c>
    </row>
    <row r="86" spans="1:9" ht="16.5" x14ac:dyDescent="0.25">
      <c r="A86" s="5" t="s">
        <v>18</v>
      </c>
      <c r="B86" s="5">
        <v>33</v>
      </c>
      <c r="C86" s="5">
        <v>20</v>
      </c>
      <c r="D86" s="5">
        <v>13</v>
      </c>
      <c r="E86" s="5">
        <v>468</v>
      </c>
      <c r="F86" s="5">
        <v>308</v>
      </c>
      <c r="G86" s="5">
        <v>160</v>
      </c>
    </row>
    <row r="87" spans="1:9" ht="16.5" x14ac:dyDescent="0.25">
      <c r="A87" s="5" t="s">
        <v>19</v>
      </c>
      <c r="B87" s="5">
        <v>17</v>
      </c>
      <c r="C87" s="5">
        <v>10</v>
      </c>
      <c r="D87" s="5">
        <v>7</v>
      </c>
      <c r="E87" s="5">
        <v>281</v>
      </c>
      <c r="F87" s="5">
        <v>142</v>
      </c>
      <c r="G87" s="5">
        <v>139</v>
      </c>
    </row>
    <row r="90" spans="1:9" x14ac:dyDescent="0.25">
      <c r="A90" s="181" t="s">
        <v>0</v>
      </c>
      <c r="B90" s="180"/>
      <c r="C90" s="180"/>
      <c r="D90" s="180"/>
      <c r="E90" s="180"/>
      <c r="F90" s="180"/>
      <c r="G90" s="180"/>
      <c r="H90" s="180"/>
      <c r="I90" s="180"/>
    </row>
    <row r="92" spans="1:9" x14ac:dyDescent="0.25">
      <c r="A92" s="182" t="s">
        <v>25</v>
      </c>
      <c r="B92" s="180"/>
      <c r="C92" s="180"/>
      <c r="D92" s="180"/>
      <c r="E92" s="180"/>
      <c r="F92" s="180"/>
      <c r="G92" s="180"/>
      <c r="H92" s="180"/>
      <c r="I92" s="180"/>
    </row>
    <row r="93" spans="1:9" x14ac:dyDescent="0.25">
      <c r="A93" s="182" t="s">
        <v>23</v>
      </c>
      <c r="B93" s="180"/>
      <c r="C93" s="180"/>
      <c r="D93" s="180"/>
      <c r="E93" s="180"/>
      <c r="F93" s="180"/>
      <c r="G93" s="180"/>
      <c r="H93" s="180"/>
      <c r="I93" s="180"/>
    </row>
    <row r="96" spans="1:9" x14ac:dyDescent="0.25">
      <c r="A96" s="183" t="s">
        <v>3</v>
      </c>
      <c r="B96" s="180"/>
      <c r="C96" s="180"/>
      <c r="D96" s="180"/>
      <c r="E96" s="180"/>
      <c r="F96" s="180"/>
      <c r="G96" s="180"/>
      <c r="H96" s="180"/>
      <c r="I96" s="180"/>
    </row>
    <row r="98" spans="1:7" x14ac:dyDescent="0.25">
      <c r="A98" s="184" t="s">
        <v>4</v>
      </c>
      <c r="B98" s="186" t="s">
        <v>5</v>
      </c>
      <c r="C98" s="187"/>
      <c r="D98" s="188"/>
      <c r="E98" s="186" t="s">
        <v>6</v>
      </c>
      <c r="F98" s="187"/>
      <c r="G98" s="188"/>
    </row>
    <row r="99" spans="1:7" x14ac:dyDescent="0.25">
      <c r="A99" s="185"/>
      <c r="B99" s="2" t="s">
        <v>7</v>
      </c>
      <c r="C99" s="2" t="s">
        <v>8</v>
      </c>
      <c r="D99" s="2" t="s">
        <v>9</v>
      </c>
      <c r="E99" s="2" t="s">
        <v>7</v>
      </c>
      <c r="F99" s="2" t="s">
        <v>8</v>
      </c>
      <c r="G99" s="2" t="s">
        <v>9</v>
      </c>
    </row>
    <row r="100" spans="1:7" ht="16.5" x14ac:dyDescent="0.25">
      <c r="A100" s="3" t="s">
        <v>10</v>
      </c>
      <c r="B100" s="3" t="s">
        <v>10</v>
      </c>
      <c r="C100" s="3" t="s">
        <v>10</v>
      </c>
      <c r="D100" s="3" t="s">
        <v>10</v>
      </c>
      <c r="E100" s="3" t="s">
        <v>10</v>
      </c>
      <c r="F100" s="3" t="s">
        <v>10</v>
      </c>
      <c r="G100" s="3" t="s">
        <v>10</v>
      </c>
    </row>
    <row r="101" spans="1:7" ht="16.5" x14ac:dyDescent="0.25">
      <c r="A101" s="4" t="s">
        <v>11</v>
      </c>
      <c r="B101" s="4">
        <v>113</v>
      </c>
      <c r="C101" s="4">
        <v>69</v>
      </c>
      <c r="D101" s="4">
        <v>44</v>
      </c>
      <c r="E101" s="4">
        <v>886</v>
      </c>
      <c r="F101" s="4">
        <v>595</v>
      </c>
      <c r="G101" s="4">
        <v>291</v>
      </c>
    </row>
    <row r="102" spans="1:7" ht="16.5" x14ac:dyDescent="0.25">
      <c r="A102" s="5" t="s">
        <v>12</v>
      </c>
      <c r="B102" s="5">
        <v>3</v>
      </c>
      <c r="C102" s="5">
        <v>2</v>
      </c>
      <c r="D102" s="5">
        <v>1</v>
      </c>
      <c r="E102" s="5">
        <v>5</v>
      </c>
      <c r="F102" s="5">
        <v>4</v>
      </c>
      <c r="G102" s="5">
        <v>1</v>
      </c>
    </row>
    <row r="103" spans="1:7" ht="16.5" x14ac:dyDescent="0.25">
      <c r="A103" s="5" t="s">
        <v>13</v>
      </c>
      <c r="B103" s="5">
        <v>17</v>
      </c>
      <c r="C103" s="5">
        <v>12</v>
      </c>
      <c r="D103" s="5">
        <v>5</v>
      </c>
      <c r="E103" s="5">
        <v>81</v>
      </c>
      <c r="F103" s="5">
        <v>54</v>
      </c>
      <c r="G103" s="5">
        <v>27</v>
      </c>
    </row>
    <row r="104" spans="1:7" ht="16.5" x14ac:dyDescent="0.25">
      <c r="A104" s="5" t="s">
        <v>14</v>
      </c>
      <c r="B104" s="5">
        <v>19</v>
      </c>
      <c r="C104" s="5">
        <v>10</v>
      </c>
      <c r="D104" s="5">
        <v>9</v>
      </c>
      <c r="E104" s="5">
        <v>108</v>
      </c>
      <c r="F104" s="5">
        <v>59</v>
      </c>
      <c r="G104" s="5">
        <v>49</v>
      </c>
    </row>
    <row r="105" spans="1:7" ht="16.5" x14ac:dyDescent="0.25">
      <c r="A105" s="5" t="s">
        <v>15</v>
      </c>
      <c r="B105" s="5">
        <v>1</v>
      </c>
      <c r="C105" s="5">
        <v>1</v>
      </c>
      <c r="D105" s="5">
        <v>0</v>
      </c>
      <c r="E105" s="5">
        <v>37</v>
      </c>
      <c r="F105" s="5">
        <v>18</v>
      </c>
      <c r="G105" s="5">
        <v>19</v>
      </c>
    </row>
    <row r="106" spans="1:7" ht="16.5" x14ac:dyDescent="0.25">
      <c r="A106" s="5" t="s">
        <v>16</v>
      </c>
      <c r="B106" s="5">
        <v>4</v>
      </c>
      <c r="C106" s="5">
        <v>3</v>
      </c>
      <c r="D106" s="5">
        <v>1</v>
      </c>
      <c r="E106" s="5">
        <v>31</v>
      </c>
      <c r="F106" s="5">
        <v>17</v>
      </c>
      <c r="G106" s="5">
        <v>14</v>
      </c>
    </row>
    <row r="107" spans="1:7" ht="16.5" x14ac:dyDescent="0.25">
      <c r="A107" s="5" t="s">
        <v>17</v>
      </c>
      <c r="B107" s="5">
        <v>26</v>
      </c>
      <c r="C107" s="5">
        <v>16</v>
      </c>
      <c r="D107" s="5">
        <v>10</v>
      </c>
      <c r="E107" s="5">
        <v>188</v>
      </c>
      <c r="F107" s="5">
        <v>127</v>
      </c>
      <c r="G107" s="5">
        <v>61</v>
      </c>
    </row>
    <row r="108" spans="1:7" ht="16.5" x14ac:dyDescent="0.25">
      <c r="A108" s="5" t="s">
        <v>18</v>
      </c>
      <c r="B108" s="5">
        <v>30</v>
      </c>
      <c r="C108" s="5">
        <v>20</v>
      </c>
      <c r="D108" s="5">
        <v>10</v>
      </c>
      <c r="E108" s="5">
        <v>336</v>
      </c>
      <c r="F108" s="5">
        <v>260</v>
      </c>
      <c r="G108" s="5">
        <v>76</v>
      </c>
    </row>
    <row r="109" spans="1:7" ht="16.5" x14ac:dyDescent="0.25">
      <c r="A109" s="5" t="s">
        <v>19</v>
      </c>
      <c r="B109" s="5">
        <v>13</v>
      </c>
      <c r="C109" s="5">
        <v>5</v>
      </c>
      <c r="D109" s="5">
        <v>8</v>
      </c>
      <c r="E109" s="5">
        <v>100</v>
      </c>
      <c r="F109" s="5">
        <v>56</v>
      </c>
      <c r="G109" s="5">
        <v>44</v>
      </c>
    </row>
  </sheetData>
  <mergeCells count="36">
    <mergeCell ref="A90:I90"/>
    <mergeCell ref="A92:I92"/>
    <mergeCell ref="A93:I93"/>
    <mergeCell ref="A96:I96"/>
    <mergeCell ref="A98:A99"/>
    <mergeCell ref="B98:D98"/>
    <mergeCell ref="E98:G98"/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1:I1"/>
    <mergeCell ref="A24:I24"/>
    <mergeCell ref="A26:I26"/>
    <mergeCell ref="A27:I27"/>
    <mergeCell ref="A30:I30"/>
    <mergeCell ref="A6:I6"/>
    <mergeCell ref="A9:I9"/>
    <mergeCell ref="A11:A12"/>
    <mergeCell ref="B11:D11"/>
    <mergeCell ref="E11:G11"/>
    <mergeCell ref="A32:A33"/>
    <mergeCell ref="B32:D32"/>
    <mergeCell ref="E32:G32"/>
    <mergeCell ref="A3:I3"/>
    <mergeCell ref="A5:I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97EA-FA25-4E3E-8BE5-8C29A5BB8FFB}">
  <dimension ref="A1:I109"/>
  <sheetViews>
    <sheetView showGridLines="0" topLeftCell="A88" workbookViewId="0">
      <selection activeCell="J8" sqref="J8"/>
    </sheetView>
  </sheetViews>
  <sheetFormatPr baseColWidth="10" defaultRowHeight="15" x14ac:dyDescent="0.25"/>
  <cols>
    <col min="1" max="1" width="31.5703125" style="38" customWidth="1"/>
    <col min="2" max="7" width="13.7109375" style="38" customWidth="1"/>
    <col min="8" max="8" width="0" style="38" hidden="1" customWidth="1"/>
    <col min="9" max="9" width="7.28515625" style="38" customWidth="1"/>
    <col min="10" max="16384" width="11.42578125" style="38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23.6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23.65" customHeight="1" x14ac:dyDescent="0.25"/>
    <row r="5" spans="1:9" ht="23.65" customHeight="1" x14ac:dyDescent="0.25">
      <c r="A5" s="182" t="s">
        <v>26</v>
      </c>
      <c r="B5" s="180"/>
      <c r="C5" s="180"/>
      <c r="D5" s="180"/>
      <c r="E5" s="180"/>
      <c r="F5" s="180"/>
      <c r="G5" s="180"/>
      <c r="H5" s="180"/>
      <c r="I5" s="180"/>
    </row>
    <row r="6" spans="1:9" ht="23.65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23.65" customHeight="1" x14ac:dyDescent="0.25"/>
    <row r="8" spans="1:9" ht="23.65" customHeight="1" x14ac:dyDescent="0.25"/>
    <row r="9" spans="1:9" ht="23.65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23.65" customHeight="1" x14ac:dyDescent="0.25"/>
    <row r="11" spans="1:9" ht="23.65" customHeight="1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ht="23.65" customHeight="1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3.65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3.65" customHeight="1" x14ac:dyDescent="0.25">
      <c r="A14" s="4" t="s">
        <v>11</v>
      </c>
      <c r="B14" s="4">
        <f>SUM(B15:B22)</f>
        <v>6390</v>
      </c>
      <c r="C14" s="4">
        <f t="shared" ref="C14:G14" si="0">SUM(C15:C22)</f>
        <v>4014</v>
      </c>
      <c r="D14" s="4">
        <f t="shared" si="0"/>
        <v>2376</v>
      </c>
      <c r="E14" s="4">
        <f t="shared" si="0"/>
        <v>23213</v>
      </c>
      <c r="F14" s="4">
        <f t="shared" si="0"/>
        <v>15033</v>
      </c>
      <c r="G14" s="4">
        <f t="shared" si="0"/>
        <v>8180</v>
      </c>
    </row>
    <row r="15" spans="1:9" ht="23.65" customHeight="1" x14ac:dyDescent="0.25">
      <c r="A15" s="5" t="s">
        <v>12</v>
      </c>
      <c r="B15" s="5">
        <f>B36+B58+B80+B102</f>
        <v>51</v>
      </c>
      <c r="C15" s="5">
        <f t="shared" ref="C15:G15" si="1">C36+C58+C80+C102</f>
        <v>31</v>
      </c>
      <c r="D15" s="5">
        <f t="shared" si="1"/>
        <v>20</v>
      </c>
      <c r="E15" s="5">
        <f t="shared" si="1"/>
        <v>76</v>
      </c>
      <c r="F15" s="5">
        <f t="shared" si="1"/>
        <v>51</v>
      </c>
      <c r="G15" s="5">
        <f t="shared" si="1"/>
        <v>25</v>
      </c>
    </row>
    <row r="16" spans="1:9" ht="23.65" customHeight="1" x14ac:dyDescent="0.25">
      <c r="A16" s="5" t="s">
        <v>13</v>
      </c>
      <c r="B16" s="5">
        <f t="shared" ref="B16:G22" si="2">B37+B59+B81+B103</f>
        <v>346</v>
      </c>
      <c r="C16" s="5">
        <f t="shared" si="2"/>
        <v>175</v>
      </c>
      <c r="D16" s="5">
        <f t="shared" si="2"/>
        <v>171</v>
      </c>
      <c r="E16" s="5">
        <f t="shared" si="2"/>
        <v>1129</v>
      </c>
      <c r="F16" s="5">
        <f t="shared" si="2"/>
        <v>576</v>
      </c>
      <c r="G16" s="5">
        <f t="shared" si="2"/>
        <v>553</v>
      </c>
    </row>
    <row r="17" spans="1:9" ht="23.65" customHeight="1" x14ac:dyDescent="0.25">
      <c r="A17" s="5" t="s">
        <v>14</v>
      </c>
      <c r="B17" s="5">
        <f t="shared" si="2"/>
        <v>578</v>
      </c>
      <c r="C17" s="5">
        <f t="shared" si="2"/>
        <v>271</v>
      </c>
      <c r="D17" s="5">
        <f t="shared" si="2"/>
        <v>307</v>
      </c>
      <c r="E17" s="5">
        <f t="shared" si="2"/>
        <v>2023</v>
      </c>
      <c r="F17" s="5">
        <f t="shared" si="2"/>
        <v>1011</v>
      </c>
      <c r="G17" s="5">
        <f t="shared" si="2"/>
        <v>1012</v>
      </c>
    </row>
    <row r="18" spans="1:9" ht="23.65" customHeight="1" x14ac:dyDescent="0.25">
      <c r="A18" s="5" t="s">
        <v>15</v>
      </c>
      <c r="B18" s="5">
        <f t="shared" si="2"/>
        <v>312</v>
      </c>
      <c r="C18" s="5">
        <f t="shared" si="2"/>
        <v>132</v>
      </c>
      <c r="D18" s="5">
        <f t="shared" si="2"/>
        <v>180</v>
      </c>
      <c r="E18" s="5">
        <f t="shared" si="2"/>
        <v>1187</v>
      </c>
      <c r="F18" s="5">
        <f t="shared" si="2"/>
        <v>591</v>
      </c>
      <c r="G18" s="5">
        <f t="shared" si="2"/>
        <v>596</v>
      </c>
    </row>
    <row r="19" spans="1:9" ht="23.65" customHeight="1" x14ac:dyDescent="0.25">
      <c r="A19" s="5" t="s">
        <v>16</v>
      </c>
      <c r="B19" s="5">
        <f t="shared" si="2"/>
        <v>212</v>
      </c>
      <c r="C19" s="5">
        <f t="shared" si="2"/>
        <v>121</v>
      </c>
      <c r="D19" s="5">
        <f t="shared" si="2"/>
        <v>91</v>
      </c>
      <c r="E19" s="5">
        <f t="shared" si="2"/>
        <v>888</v>
      </c>
      <c r="F19" s="5">
        <f t="shared" si="2"/>
        <v>510</v>
      </c>
      <c r="G19" s="5">
        <f t="shared" si="2"/>
        <v>378</v>
      </c>
    </row>
    <row r="20" spans="1:9" ht="23.65" customHeight="1" x14ac:dyDescent="0.25">
      <c r="A20" s="5" t="s">
        <v>17</v>
      </c>
      <c r="B20" s="5">
        <f t="shared" si="2"/>
        <v>1347</v>
      </c>
      <c r="C20" s="5">
        <f t="shared" si="2"/>
        <v>1005</v>
      </c>
      <c r="D20" s="5">
        <f t="shared" si="2"/>
        <v>342</v>
      </c>
      <c r="E20" s="5">
        <f t="shared" si="2"/>
        <v>4733</v>
      </c>
      <c r="F20" s="5">
        <f t="shared" si="2"/>
        <v>3706</v>
      </c>
      <c r="G20" s="5">
        <f t="shared" si="2"/>
        <v>1027</v>
      </c>
    </row>
    <row r="21" spans="1:9" ht="23.65" customHeight="1" x14ac:dyDescent="0.25">
      <c r="A21" s="5" t="s">
        <v>18</v>
      </c>
      <c r="B21" s="5">
        <f t="shared" si="2"/>
        <v>2483</v>
      </c>
      <c r="C21" s="5">
        <f t="shared" si="2"/>
        <v>1648</v>
      </c>
      <c r="D21" s="5">
        <f t="shared" si="2"/>
        <v>835</v>
      </c>
      <c r="E21" s="5">
        <f t="shared" si="2"/>
        <v>8833</v>
      </c>
      <c r="F21" s="5">
        <f t="shared" si="2"/>
        <v>6092</v>
      </c>
      <c r="G21" s="5">
        <f t="shared" si="2"/>
        <v>2741</v>
      </c>
    </row>
    <row r="22" spans="1:9" ht="23.65" customHeight="1" x14ac:dyDescent="0.25">
      <c r="A22" s="5" t="s">
        <v>19</v>
      </c>
      <c r="B22" s="5">
        <f t="shared" si="2"/>
        <v>1061</v>
      </c>
      <c r="C22" s="5">
        <f t="shared" si="2"/>
        <v>631</v>
      </c>
      <c r="D22" s="5">
        <f t="shared" si="2"/>
        <v>430</v>
      </c>
      <c r="E22" s="5">
        <f t="shared" si="2"/>
        <v>4344</v>
      </c>
      <c r="F22" s="5">
        <f t="shared" si="2"/>
        <v>2496</v>
      </c>
      <c r="G22" s="5">
        <f t="shared" si="2"/>
        <v>1848</v>
      </c>
    </row>
    <row r="23" spans="1:9" ht="23.65" customHeight="1" x14ac:dyDescent="0.25"/>
    <row r="24" spans="1:9" ht="46.5" customHeight="1" x14ac:dyDescent="0.25">
      <c r="A24" s="181" t="s">
        <v>0</v>
      </c>
      <c r="B24" s="180"/>
      <c r="C24" s="180"/>
      <c r="D24" s="180"/>
      <c r="E24" s="180"/>
      <c r="F24" s="180"/>
      <c r="G24" s="180"/>
      <c r="H24" s="180"/>
      <c r="I24" s="180"/>
    </row>
    <row r="25" spans="1:9" ht="5.0999999999999996" customHeight="1" x14ac:dyDescent="0.25"/>
    <row r="26" spans="1:9" ht="18" customHeight="1" x14ac:dyDescent="0.25">
      <c r="A26" s="182" t="s">
        <v>27</v>
      </c>
      <c r="B26" s="180"/>
      <c r="C26" s="180"/>
      <c r="D26" s="180"/>
      <c r="E26" s="180"/>
      <c r="F26" s="180"/>
      <c r="G26" s="180"/>
      <c r="H26" s="180"/>
      <c r="I26" s="180"/>
    </row>
    <row r="27" spans="1:9" ht="18" customHeight="1" x14ac:dyDescent="0.25">
      <c r="A27" s="182" t="s">
        <v>20</v>
      </c>
      <c r="B27" s="180"/>
      <c r="C27" s="180"/>
      <c r="D27" s="180"/>
      <c r="E27" s="180"/>
      <c r="F27" s="180"/>
      <c r="G27" s="180"/>
      <c r="H27" s="180"/>
      <c r="I27" s="180"/>
    </row>
    <row r="28" spans="1:9" ht="12.2" customHeight="1" x14ac:dyDescent="0.25"/>
    <row r="29" spans="1:9" ht="15.4" customHeight="1" x14ac:dyDescent="0.25"/>
    <row r="30" spans="1:9" ht="18" customHeight="1" x14ac:dyDescent="0.25">
      <c r="A30" s="183" t="s">
        <v>3</v>
      </c>
      <c r="B30" s="180"/>
      <c r="C30" s="180"/>
      <c r="D30" s="180"/>
      <c r="E30" s="180"/>
      <c r="F30" s="180"/>
      <c r="G30" s="180"/>
      <c r="H30" s="180"/>
      <c r="I30" s="180"/>
    </row>
    <row r="31" spans="1:9" ht="8.4499999999999993" customHeight="1" x14ac:dyDescent="0.25"/>
    <row r="32" spans="1:9" x14ac:dyDescent="0.25">
      <c r="A32" s="184" t="s">
        <v>4</v>
      </c>
      <c r="B32" s="186" t="s">
        <v>5</v>
      </c>
      <c r="C32" s="187"/>
      <c r="D32" s="188"/>
      <c r="E32" s="186" t="s">
        <v>6</v>
      </c>
      <c r="F32" s="187"/>
      <c r="G32" s="188"/>
    </row>
    <row r="33" spans="1:9" x14ac:dyDescent="0.25">
      <c r="A33" s="185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 x14ac:dyDescent="0.2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 x14ac:dyDescent="0.25">
      <c r="A35" s="4" t="s">
        <v>11</v>
      </c>
      <c r="B35" s="4">
        <f>SUM(B36:B43)</f>
        <v>4026</v>
      </c>
      <c r="C35" s="4">
        <f t="shared" ref="C35:G35" si="3">SUM(C36:C43)</f>
        <v>2520</v>
      </c>
      <c r="D35" s="4">
        <f t="shared" si="3"/>
        <v>1506</v>
      </c>
      <c r="E35" s="4">
        <f t="shared" si="3"/>
        <v>12031</v>
      </c>
      <c r="F35" s="4">
        <f t="shared" si="3"/>
        <v>7711</v>
      </c>
      <c r="G35" s="4">
        <f t="shared" si="3"/>
        <v>4320</v>
      </c>
    </row>
    <row r="36" spans="1:9" ht="16.5" x14ac:dyDescent="0.25">
      <c r="A36" s="5" t="s">
        <v>12</v>
      </c>
      <c r="B36" s="5">
        <f>ENE!B37+FEB!B37+MAR!B36</f>
        <v>19</v>
      </c>
      <c r="C36" s="5">
        <f>ENE!C37+FEB!C37+MAR!C36</f>
        <v>13</v>
      </c>
      <c r="D36" s="5">
        <f>ENE!D37+FEB!D37+MAR!D36</f>
        <v>6</v>
      </c>
      <c r="E36" s="5">
        <f>ENE!E37+FEB!E37+MAR!E36</f>
        <v>28</v>
      </c>
      <c r="F36" s="5">
        <f>ENE!F37+FEB!F37+MAR!F36</f>
        <v>20</v>
      </c>
      <c r="G36" s="5">
        <f>ENE!G37+FEB!G37+MAR!G36</f>
        <v>8</v>
      </c>
    </row>
    <row r="37" spans="1:9" ht="16.5" x14ac:dyDescent="0.25">
      <c r="A37" s="5" t="s">
        <v>13</v>
      </c>
      <c r="B37" s="5">
        <f>ENE!B38+FEB!B38+MAR!B37</f>
        <v>213</v>
      </c>
      <c r="C37" s="5">
        <f>ENE!C38+FEB!C38+MAR!C37</f>
        <v>94</v>
      </c>
      <c r="D37" s="5">
        <f>ENE!D38+FEB!D38+MAR!D37</f>
        <v>119</v>
      </c>
      <c r="E37" s="5">
        <f>ENE!E38+FEB!E38+MAR!E37</f>
        <v>646</v>
      </c>
      <c r="F37" s="5">
        <f>ENE!F38+FEB!F38+MAR!F37</f>
        <v>295</v>
      </c>
      <c r="G37" s="5">
        <f>ENE!G38+FEB!G38+MAR!G37</f>
        <v>351</v>
      </c>
    </row>
    <row r="38" spans="1:9" ht="16.5" x14ac:dyDescent="0.25">
      <c r="A38" s="5" t="s">
        <v>14</v>
      </c>
      <c r="B38" s="5">
        <f>ENE!B39+FEB!B39+MAR!B38</f>
        <v>312</v>
      </c>
      <c r="C38" s="5">
        <f>ENE!C39+FEB!C39+MAR!C38</f>
        <v>131</v>
      </c>
      <c r="D38" s="5">
        <f>ENE!D39+FEB!D39+MAR!D38</f>
        <v>181</v>
      </c>
      <c r="E38" s="5">
        <f>ENE!E39+FEB!E39+MAR!E38</f>
        <v>956</v>
      </c>
      <c r="F38" s="5">
        <f>ENE!F39+FEB!F39+MAR!F38</f>
        <v>437</v>
      </c>
      <c r="G38" s="5">
        <f>ENE!G39+FEB!G39+MAR!G38</f>
        <v>519</v>
      </c>
    </row>
    <row r="39" spans="1:9" ht="16.5" x14ac:dyDescent="0.25">
      <c r="A39" s="5" t="s">
        <v>15</v>
      </c>
      <c r="B39" s="5">
        <f>ENE!B40+FEB!B40+MAR!B39</f>
        <v>181</v>
      </c>
      <c r="C39" s="5">
        <f>ENE!C40+FEB!C40+MAR!C39</f>
        <v>69</v>
      </c>
      <c r="D39" s="5">
        <f>ENE!D40+FEB!D40+MAR!D39</f>
        <v>112</v>
      </c>
      <c r="E39" s="5">
        <f>ENE!E40+FEB!E40+MAR!E39</f>
        <v>489</v>
      </c>
      <c r="F39" s="5">
        <f>ENE!F40+FEB!F40+MAR!F39</f>
        <v>212</v>
      </c>
      <c r="G39" s="5">
        <f>ENE!G40+FEB!G40+MAR!G39</f>
        <v>277</v>
      </c>
    </row>
    <row r="40" spans="1:9" ht="16.5" x14ac:dyDescent="0.25">
      <c r="A40" s="5" t="s">
        <v>16</v>
      </c>
      <c r="B40" s="5">
        <f>ENE!B41+FEB!B41+MAR!B40</f>
        <v>128</v>
      </c>
      <c r="C40" s="5">
        <f>ENE!C41+FEB!C41+MAR!C40</f>
        <v>68</v>
      </c>
      <c r="D40" s="5">
        <f>ENE!D41+FEB!D41+MAR!D40</f>
        <v>60</v>
      </c>
      <c r="E40" s="5">
        <f>ENE!E41+FEB!E41+MAR!E40</f>
        <v>446</v>
      </c>
      <c r="F40" s="5">
        <f>ENE!F41+FEB!F41+MAR!F40</f>
        <v>244</v>
      </c>
      <c r="G40" s="5">
        <f>ENE!G41+FEB!G41+MAR!G40</f>
        <v>202</v>
      </c>
    </row>
    <row r="41" spans="1:9" ht="16.5" x14ac:dyDescent="0.25">
      <c r="A41" s="5" t="s">
        <v>17</v>
      </c>
      <c r="B41" s="5">
        <f>ENE!B42+FEB!B42+MAR!B41</f>
        <v>866</v>
      </c>
      <c r="C41" s="5">
        <f>ENE!C42+FEB!C42+MAR!C41</f>
        <v>668</v>
      </c>
      <c r="D41" s="5">
        <f>ENE!D42+FEB!D42+MAR!D41</f>
        <v>198</v>
      </c>
      <c r="E41" s="5">
        <f>ENE!E42+FEB!E42+MAR!E41</f>
        <v>2337</v>
      </c>
      <c r="F41" s="5">
        <f>ENE!F42+FEB!F42+MAR!F41</f>
        <v>1885</v>
      </c>
      <c r="G41" s="5">
        <f>ENE!G42+FEB!G42+MAR!G41</f>
        <v>452</v>
      </c>
    </row>
    <row r="42" spans="1:9" ht="16.5" x14ac:dyDescent="0.25">
      <c r="A42" s="5" t="s">
        <v>18</v>
      </c>
      <c r="B42" s="5">
        <f>ENE!B43+FEB!B43+MAR!B42</f>
        <v>1638</v>
      </c>
      <c r="C42" s="5">
        <f>ENE!C43+FEB!C43+MAR!C42</f>
        <v>1076</v>
      </c>
      <c r="D42" s="5">
        <f>ENE!D43+FEB!D43+MAR!D42</f>
        <v>562</v>
      </c>
      <c r="E42" s="5">
        <f>ENE!E43+FEB!E43+MAR!E42</f>
        <v>4582</v>
      </c>
      <c r="F42" s="5">
        <f>ENE!F43+FEB!F43+MAR!F42</f>
        <v>3090</v>
      </c>
      <c r="G42" s="5">
        <f>ENE!G43+FEB!G43+MAR!G42</f>
        <v>1492</v>
      </c>
    </row>
    <row r="43" spans="1:9" ht="16.5" x14ac:dyDescent="0.25">
      <c r="A43" s="5" t="s">
        <v>19</v>
      </c>
      <c r="B43" s="5">
        <f>ENE!B44+FEB!B44+MAR!B43</f>
        <v>669</v>
      </c>
      <c r="C43" s="5">
        <f>ENE!C44+FEB!C44+MAR!C43</f>
        <v>401</v>
      </c>
      <c r="D43" s="5">
        <f>ENE!D44+FEB!D44+MAR!D43</f>
        <v>268</v>
      </c>
      <c r="E43" s="5">
        <f>ENE!E44+FEB!E44+MAR!E43</f>
        <v>2547</v>
      </c>
      <c r="F43" s="5">
        <f>ENE!F44+FEB!F44+MAR!F43</f>
        <v>1528</v>
      </c>
      <c r="G43" s="5">
        <f>ENE!G44+FEB!G44+MAR!G43</f>
        <v>1019</v>
      </c>
    </row>
    <row r="44" spans="1:9" ht="24" customHeight="1" x14ac:dyDescent="0.25"/>
    <row r="46" spans="1:9" x14ac:dyDescent="0.25">
      <c r="A46" s="181" t="s">
        <v>0</v>
      </c>
      <c r="B46" s="180"/>
      <c r="C46" s="180"/>
      <c r="D46" s="180"/>
      <c r="E46" s="180"/>
      <c r="F46" s="180"/>
      <c r="G46" s="180"/>
      <c r="H46" s="180"/>
      <c r="I46" s="180"/>
    </row>
    <row r="48" spans="1:9" x14ac:dyDescent="0.25">
      <c r="A48" s="182" t="s">
        <v>28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25">
      <c r="A49" s="182" t="s">
        <v>22</v>
      </c>
      <c r="B49" s="180"/>
      <c r="C49" s="180"/>
      <c r="D49" s="180"/>
      <c r="E49" s="180"/>
      <c r="F49" s="180"/>
      <c r="G49" s="180"/>
      <c r="H49" s="180"/>
      <c r="I49" s="180"/>
    </row>
    <row r="52" spans="1:9" x14ac:dyDescent="0.25">
      <c r="A52" s="183" t="s">
        <v>3</v>
      </c>
      <c r="B52" s="180"/>
      <c r="C52" s="180"/>
      <c r="D52" s="180"/>
      <c r="E52" s="180"/>
      <c r="F52" s="180"/>
      <c r="G52" s="180"/>
      <c r="H52" s="180"/>
      <c r="I52" s="180"/>
    </row>
    <row r="54" spans="1:9" x14ac:dyDescent="0.25">
      <c r="A54" s="184" t="s">
        <v>4</v>
      </c>
      <c r="B54" s="186" t="s">
        <v>5</v>
      </c>
      <c r="C54" s="187"/>
      <c r="D54" s="188"/>
      <c r="E54" s="186" t="s">
        <v>6</v>
      </c>
      <c r="F54" s="187"/>
      <c r="G54" s="188"/>
    </row>
    <row r="55" spans="1:9" x14ac:dyDescent="0.25">
      <c r="A55" s="185"/>
      <c r="B55" s="2" t="s">
        <v>7</v>
      </c>
      <c r="C55" s="2" t="s">
        <v>8</v>
      </c>
      <c r="D55" s="2" t="s">
        <v>9</v>
      </c>
      <c r="E55" s="2" t="s">
        <v>7</v>
      </c>
      <c r="F55" s="2" t="s">
        <v>8</v>
      </c>
      <c r="G55" s="2" t="s">
        <v>9</v>
      </c>
    </row>
    <row r="56" spans="1:9" ht="16.5" x14ac:dyDescent="0.25">
      <c r="A56" s="3" t="s">
        <v>10</v>
      </c>
      <c r="B56" s="3" t="s">
        <v>10</v>
      </c>
      <c r="C56" s="3" t="s">
        <v>10</v>
      </c>
      <c r="D56" s="3" t="s">
        <v>10</v>
      </c>
      <c r="E56" s="3" t="s">
        <v>10</v>
      </c>
      <c r="F56" s="3" t="s">
        <v>10</v>
      </c>
      <c r="G56" s="3" t="s">
        <v>10</v>
      </c>
    </row>
    <row r="57" spans="1:9" ht="16.5" x14ac:dyDescent="0.25">
      <c r="A57" s="4" t="s">
        <v>11</v>
      </c>
      <c r="B57" s="4">
        <f>SUM(B58:B65)</f>
        <v>690</v>
      </c>
      <c r="C57" s="4">
        <f t="shared" ref="C57:G57" si="4">SUM(C58:C65)</f>
        <v>411</v>
      </c>
      <c r="D57" s="4">
        <f t="shared" si="4"/>
        <v>279</v>
      </c>
      <c r="E57" s="4">
        <f t="shared" si="4"/>
        <v>4235</v>
      </c>
      <c r="F57" s="4">
        <f t="shared" si="4"/>
        <v>2805</v>
      </c>
      <c r="G57" s="4">
        <f t="shared" si="4"/>
        <v>1430</v>
      </c>
    </row>
    <row r="58" spans="1:9" ht="16.5" x14ac:dyDescent="0.25">
      <c r="A58" s="5" t="s">
        <v>12</v>
      </c>
      <c r="B58" s="5">
        <f>ENE!B81+FEB!B81+MAR!B58</f>
        <v>6</v>
      </c>
      <c r="C58" s="5">
        <f>ENE!C81+FEB!C81+MAR!C58</f>
        <v>4</v>
      </c>
      <c r="D58" s="5">
        <f>ENE!D81+FEB!D81+MAR!D58</f>
        <v>2</v>
      </c>
      <c r="E58" s="5">
        <f>ENE!E81+FEB!E81+MAR!E58</f>
        <v>7</v>
      </c>
      <c r="F58" s="5">
        <f>ENE!F81+FEB!F81+MAR!F58</f>
        <v>4</v>
      </c>
      <c r="G58" s="5">
        <f>ENE!G81+FEB!G81+MAR!G58</f>
        <v>3</v>
      </c>
    </row>
    <row r="59" spans="1:9" ht="16.5" x14ac:dyDescent="0.25">
      <c r="A59" s="5" t="s">
        <v>13</v>
      </c>
      <c r="B59" s="5">
        <f>ENE!B82+FEB!B82+MAR!B59</f>
        <v>28</v>
      </c>
      <c r="C59" s="5">
        <f>ENE!C82+FEB!C82+MAR!C59</f>
        <v>18</v>
      </c>
      <c r="D59" s="5">
        <f>ENE!D82+FEB!D82+MAR!D59</f>
        <v>10</v>
      </c>
      <c r="E59" s="5">
        <f>ENE!E82+FEB!E82+MAR!E59</f>
        <v>111</v>
      </c>
      <c r="F59" s="5">
        <f>ENE!F82+FEB!F82+MAR!F59</f>
        <v>70</v>
      </c>
      <c r="G59" s="5">
        <f>ENE!G82+FEB!G82+MAR!G59</f>
        <v>41</v>
      </c>
    </row>
    <row r="60" spans="1:9" ht="16.5" x14ac:dyDescent="0.25">
      <c r="A60" s="5" t="s">
        <v>14</v>
      </c>
      <c r="B60" s="5">
        <f>ENE!B83+FEB!B83+MAR!B60</f>
        <v>61</v>
      </c>
      <c r="C60" s="5">
        <f>ENE!C83+FEB!C83+MAR!C60</f>
        <v>32</v>
      </c>
      <c r="D60" s="5">
        <f>ENE!D83+FEB!D83+MAR!D60</f>
        <v>29</v>
      </c>
      <c r="E60" s="5">
        <f>ENE!E83+FEB!E83+MAR!E60</f>
        <v>354</v>
      </c>
      <c r="F60" s="5">
        <f>ENE!F83+FEB!F83+MAR!F60</f>
        <v>195</v>
      </c>
      <c r="G60" s="5">
        <f>ENE!G83+FEB!G83+MAR!G60</f>
        <v>159</v>
      </c>
    </row>
    <row r="61" spans="1:9" ht="16.5" x14ac:dyDescent="0.25">
      <c r="A61" s="5" t="s">
        <v>15</v>
      </c>
      <c r="B61" s="5">
        <f>ENE!B84+FEB!B84+MAR!B61</f>
        <v>37</v>
      </c>
      <c r="C61" s="5">
        <f>ENE!C84+FEB!C84+MAR!C61</f>
        <v>18</v>
      </c>
      <c r="D61" s="5">
        <f>ENE!D84+FEB!D84+MAR!D61</f>
        <v>19</v>
      </c>
      <c r="E61" s="5">
        <f>ENE!E84+FEB!E84+MAR!E61</f>
        <v>291</v>
      </c>
      <c r="F61" s="5">
        <f>ENE!F84+FEB!F84+MAR!F61</f>
        <v>185</v>
      </c>
      <c r="G61" s="5">
        <f>ENE!G84+FEB!G84+MAR!G61</f>
        <v>106</v>
      </c>
    </row>
    <row r="62" spans="1:9" ht="16.5" x14ac:dyDescent="0.25">
      <c r="A62" s="5" t="s">
        <v>16</v>
      </c>
      <c r="B62" s="5">
        <f>ENE!B85+FEB!B85+MAR!B62</f>
        <v>28</v>
      </c>
      <c r="C62" s="5">
        <f>ENE!C85+FEB!C85+MAR!C62</f>
        <v>19</v>
      </c>
      <c r="D62" s="5">
        <f>ENE!D85+FEB!D85+MAR!D62</f>
        <v>9</v>
      </c>
      <c r="E62" s="5">
        <f>ENE!E85+FEB!E85+MAR!E62</f>
        <v>143</v>
      </c>
      <c r="F62" s="5">
        <f>ENE!F85+FEB!F85+MAR!F62</f>
        <v>106</v>
      </c>
      <c r="G62" s="5">
        <f>ENE!G85+FEB!G85+MAR!G62</f>
        <v>37</v>
      </c>
    </row>
    <row r="63" spans="1:9" ht="16.5" x14ac:dyDescent="0.25">
      <c r="A63" s="5" t="s">
        <v>17</v>
      </c>
      <c r="B63" s="5">
        <f>ENE!B86+FEB!B86+MAR!B63</f>
        <v>153</v>
      </c>
      <c r="C63" s="5">
        <f>ENE!C86+FEB!C86+MAR!C63</f>
        <v>98</v>
      </c>
      <c r="D63" s="5">
        <f>ENE!D86+FEB!D86+MAR!D63</f>
        <v>55</v>
      </c>
      <c r="E63" s="5">
        <f>ENE!E86+FEB!E86+MAR!E63</f>
        <v>1046</v>
      </c>
      <c r="F63" s="5">
        <f>ENE!F86+FEB!F86+MAR!F63</f>
        <v>789</v>
      </c>
      <c r="G63" s="5">
        <f>ENE!G86+FEB!G86+MAR!G63</f>
        <v>257</v>
      </c>
    </row>
    <row r="64" spans="1:9" ht="16.5" x14ac:dyDescent="0.25">
      <c r="A64" s="5" t="s">
        <v>18</v>
      </c>
      <c r="B64" s="5">
        <f>ENE!B87+FEB!B87+MAR!B64</f>
        <v>259</v>
      </c>
      <c r="C64" s="5">
        <f>ENE!C87+FEB!C87+MAR!C64</f>
        <v>158</v>
      </c>
      <c r="D64" s="5">
        <f>ENE!D87+FEB!D87+MAR!D64</f>
        <v>101</v>
      </c>
      <c r="E64" s="5">
        <f>ENE!E87+FEB!E87+MAR!E64</f>
        <v>1624</v>
      </c>
      <c r="F64" s="5">
        <f>ENE!F87+FEB!F87+MAR!F64</f>
        <v>1115</v>
      </c>
      <c r="G64" s="5">
        <f>ENE!G87+FEB!G87+MAR!G64</f>
        <v>509</v>
      </c>
    </row>
    <row r="65" spans="1:9" ht="16.5" x14ac:dyDescent="0.25">
      <c r="A65" s="5" t="s">
        <v>19</v>
      </c>
      <c r="B65" s="5">
        <f>ENE!B88+FEB!B88+MAR!B65</f>
        <v>118</v>
      </c>
      <c r="C65" s="5">
        <f>ENE!C88+FEB!C88+MAR!C65</f>
        <v>64</v>
      </c>
      <c r="D65" s="5">
        <f>ENE!D88+FEB!D88+MAR!D65</f>
        <v>54</v>
      </c>
      <c r="E65" s="5">
        <f>ENE!E88+FEB!E88+MAR!E65</f>
        <v>659</v>
      </c>
      <c r="F65" s="5">
        <f>ENE!F88+FEB!F88+MAR!F65</f>
        <v>341</v>
      </c>
      <c r="G65" s="5">
        <f>ENE!G88+FEB!G88+MAR!G65</f>
        <v>318</v>
      </c>
    </row>
    <row r="68" spans="1:9" x14ac:dyDescent="0.25">
      <c r="A68" s="181" t="s">
        <v>0</v>
      </c>
      <c r="B68" s="180"/>
      <c r="C68" s="180"/>
      <c r="D68" s="180"/>
      <c r="E68" s="180"/>
      <c r="F68" s="180"/>
      <c r="G68" s="180"/>
      <c r="H68" s="180"/>
      <c r="I68" s="180"/>
    </row>
    <row r="70" spans="1:9" x14ac:dyDescent="0.25">
      <c r="A70" s="182" t="s">
        <v>28</v>
      </c>
      <c r="B70" s="180"/>
      <c r="C70" s="180"/>
      <c r="D70" s="180"/>
      <c r="E70" s="180"/>
      <c r="F70" s="180"/>
      <c r="G70" s="180"/>
      <c r="H70" s="180"/>
      <c r="I70" s="180"/>
    </row>
    <row r="71" spans="1:9" x14ac:dyDescent="0.25">
      <c r="A71" s="182" t="s">
        <v>21</v>
      </c>
      <c r="B71" s="180"/>
      <c r="C71" s="180"/>
      <c r="D71" s="180"/>
      <c r="E71" s="180"/>
      <c r="F71" s="180"/>
      <c r="G71" s="180"/>
      <c r="H71" s="180"/>
      <c r="I71" s="180"/>
    </row>
    <row r="74" spans="1:9" x14ac:dyDescent="0.25">
      <c r="A74" s="183" t="s">
        <v>3</v>
      </c>
      <c r="B74" s="180"/>
      <c r="C74" s="180"/>
      <c r="D74" s="180"/>
      <c r="E74" s="180"/>
      <c r="F74" s="180"/>
      <c r="G74" s="180"/>
      <c r="H74" s="180"/>
      <c r="I74" s="180"/>
    </row>
    <row r="76" spans="1:9" x14ac:dyDescent="0.25">
      <c r="A76" s="184" t="s">
        <v>4</v>
      </c>
      <c r="B76" s="186" t="s">
        <v>5</v>
      </c>
      <c r="C76" s="187"/>
      <c r="D76" s="188"/>
      <c r="E76" s="186" t="s">
        <v>6</v>
      </c>
      <c r="F76" s="187"/>
      <c r="G76" s="188"/>
    </row>
    <row r="77" spans="1:9" x14ac:dyDescent="0.25">
      <c r="A77" s="185"/>
      <c r="B77" s="2" t="s">
        <v>7</v>
      </c>
      <c r="C77" s="2" t="s">
        <v>8</v>
      </c>
      <c r="D77" s="2" t="s">
        <v>9</v>
      </c>
      <c r="E77" s="2" t="s">
        <v>7</v>
      </c>
      <c r="F77" s="2" t="s">
        <v>8</v>
      </c>
      <c r="G77" s="2" t="s">
        <v>9</v>
      </c>
    </row>
    <row r="78" spans="1:9" ht="16.5" x14ac:dyDescent="0.25">
      <c r="A78" s="3" t="s">
        <v>10</v>
      </c>
      <c r="B78" s="3" t="s">
        <v>10</v>
      </c>
      <c r="C78" s="3" t="s">
        <v>10</v>
      </c>
      <c r="D78" s="3" t="s">
        <v>10</v>
      </c>
      <c r="E78" s="3" t="s">
        <v>10</v>
      </c>
      <c r="F78" s="3" t="s">
        <v>10</v>
      </c>
      <c r="G78" s="3" t="s">
        <v>10</v>
      </c>
    </row>
    <row r="79" spans="1:9" ht="16.5" x14ac:dyDescent="0.25">
      <c r="A79" s="4" t="s">
        <v>11</v>
      </c>
      <c r="B79" s="4">
        <f>SUM(B80:B87)</f>
        <v>1247</v>
      </c>
      <c r="C79" s="4">
        <f t="shared" ref="C79:G79" si="5">SUM(C80:C87)</f>
        <v>828</v>
      </c>
      <c r="D79" s="4">
        <f t="shared" si="5"/>
        <v>419</v>
      </c>
      <c r="E79" s="4">
        <f t="shared" si="5"/>
        <v>3787</v>
      </c>
      <c r="F79" s="4">
        <f t="shared" si="5"/>
        <v>2464</v>
      </c>
      <c r="G79" s="4">
        <f t="shared" si="5"/>
        <v>1323</v>
      </c>
    </row>
    <row r="80" spans="1:9" ht="16.5" x14ac:dyDescent="0.25">
      <c r="A80" s="5" t="s">
        <v>12</v>
      </c>
      <c r="B80" s="5">
        <f>ENE!B59+FEB!B59+MAR!B80</f>
        <v>19</v>
      </c>
      <c r="C80" s="5">
        <f>ENE!C59+FEB!C59+MAR!C80</f>
        <v>8</v>
      </c>
      <c r="D80" s="5">
        <f>ENE!D59+FEB!D59+MAR!D80</f>
        <v>11</v>
      </c>
      <c r="E80" s="5">
        <f>ENE!E59+FEB!E59+MAR!E80</f>
        <v>29</v>
      </c>
      <c r="F80" s="5">
        <f>ENE!F59+FEB!F59+MAR!F80</f>
        <v>16</v>
      </c>
      <c r="G80" s="5">
        <f>ENE!G59+FEB!G59+MAR!G80</f>
        <v>13</v>
      </c>
    </row>
    <row r="81" spans="1:9" ht="16.5" x14ac:dyDescent="0.25">
      <c r="A81" s="5" t="s">
        <v>13</v>
      </c>
      <c r="B81" s="5">
        <f>ENE!B60+FEB!B60+MAR!B81</f>
        <v>62</v>
      </c>
      <c r="C81" s="5">
        <f>ENE!C60+FEB!C60+MAR!C81</f>
        <v>38</v>
      </c>
      <c r="D81" s="5">
        <f>ENE!D60+FEB!D60+MAR!D81</f>
        <v>24</v>
      </c>
      <c r="E81" s="5">
        <f>ENE!E60+FEB!E60+MAR!E81</f>
        <v>188</v>
      </c>
      <c r="F81" s="5">
        <f>ENE!F60+FEB!F60+MAR!F81</f>
        <v>103</v>
      </c>
      <c r="G81" s="5">
        <f>ENE!G60+FEB!G60+MAR!G81</f>
        <v>85</v>
      </c>
    </row>
    <row r="82" spans="1:9" ht="16.5" x14ac:dyDescent="0.25">
      <c r="A82" s="5" t="s">
        <v>14</v>
      </c>
      <c r="B82" s="5">
        <f>ENE!B61+FEB!B61+MAR!B82</f>
        <v>131</v>
      </c>
      <c r="C82" s="5">
        <f>ENE!C61+FEB!C61+MAR!C82</f>
        <v>69</v>
      </c>
      <c r="D82" s="5">
        <f>ENE!D61+FEB!D61+MAR!D82</f>
        <v>62</v>
      </c>
      <c r="E82" s="5">
        <f>ENE!E61+FEB!E61+MAR!E82</f>
        <v>381</v>
      </c>
      <c r="F82" s="5">
        <f>ENE!F61+FEB!F61+MAR!F82</f>
        <v>207</v>
      </c>
      <c r="G82" s="5">
        <f>ENE!G61+FEB!G61+MAR!G82</f>
        <v>174</v>
      </c>
    </row>
    <row r="83" spans="1:9" ht="16.5" x14ac:dyDescent="0.25">
      <c r="A83" s="5" t="s">
        <v>15</v>
      </c>
      <c r="B83" s="5">
        <f>ENE!B62+FEB!B62+MAR!B83</f>
        <v>66</v>
      </c>
      <c r="C83" s="5">
        <f>ENE!C62+FEB!C62+MAR!C83</f>
        <v>33</v>
      </c>
      <c r="D83" s="5">
        <f>ENE!D62+FEB!D62+MAR!D83</f>
        <v>33</v>
      </c>
      <c r="E83" s="5">
        <f>ENE!E62+FEB!E62+MAR!E83</f>
        <v>194</v>
      </c>
      <c r="F83" s="5">
        <f>ENE!F62+FEB!F62+MAR!F83</f>
        <v>114</v>
      </c>
      <c r="G83" s="5">
        <f>ENE!G62+FEB!G62+MAR!G83</f>
        <v>80</v>
      </c>
    </row>
    <row r="84" spans="1:9" ht="16.5" x14ac:dyDescent="0.25">
      <c r="A84" s="5" t="s">
        <v>16</v>
      </c>
      <c r="B84" s="5">
        <f>ENE!B63+FEB!B63+MAR!B84</f>
        <v>45</v>
      </c>
      <c r="C84" s="5">
        <f>ENE!C63+FEB!C63+MAR!C84</f>
        <v>29</v>
      </c>
      <c r="D84" s="5">
        <f>ENE!D63+FEB!D63+MAR!D84</f>
        <v>16</v>
      </c>
      <c r="E84" s="5">
        <f>ENE!E63+FEB!E63+MAR!E84</f>
        <v>166</v>
      </c>
      <c r="F84" s="5">
        <f>ENE!F63+FEB!F63+MAR!F84</f>
        <v>112</v>
      </c>
      <c r="G84" s="5">
        <f>ENE!G63+FEB!G63+MAR!G84</f>
        <v>54</v>
      </c>
    </row>
    <row r="85" spans="1:9" ht="16.5" x14ac:dyDescent="0.25">
      <c r="A85" s="5" t="s">
        <v>17</v>
      </c>
      <c r="B85" s="5">
        <f>ENE!B64+FEB!B64+MAR!B85</f>
        <v>243</v>
      </c>
      <c r="C85" s="5">
        <f>ENE!C64+FEB!C64+MAR!C85</f>
        <v>185</v>
      </c>
      <c r="D85" s="5">
        <f>ENE!D64+FEB!D64+MAR!D85</f>
        <v>58</v>
      </c>
      <c r="E85" s="5">
        <f>ENE!E64+FEB!E64+MAR!E85</f>
        <v>663</v>
      </c>
      <c r="F85" s="5">
        <f>ENE!F64+FEB!F64+MAR!F85</f>
        <v>518</v>
      </c>
      <c r="G85" s="5">
        <f>ENE!G64+FEB!G64+MAR!G85</f>
        <v>145</v>
      </c>
    </row>
    <row r="86" spans="1:9" ht="16.5" x14ac:dyDescent="0.25">
      <c r="A86" s="5" t="s">
        <v>18</v>
      </c>
      <c r="B86" s="5">
        <f>ENE!B65+FEB!B65+MAR!B86</f>
        <v>452</v>
      </c>
      <c r="C86" s="5">
        <f>ENE!C65+FEB!C65+MAR!C86</f>
        <v>327</v>
      </c>
      <c r="D86" s="5">
        <f>ENE!D65+FEB!D65+MAR!D86</f>
        <v>125</v>
      </c>
      <c r="E86" s="5">
        <f>ENE!E65+FEB!E65+MAR!E86</f>
        <v>1413</v>
      </c>
      <c r="F86" s="5">
        <f>ENE!F65+FEB!F65+MAR!F86</f>
        <v>996</v>
      </c>
      <c r="G86" s="5">
        <f>ENE!G65+FEB!G65+MAR!G86</f>
        <v>417</v>
      </c>
    </row>
    <row r="87" spans="1:9" ht="16.5" x14ac:dyDescent="0.25">
      <c r="A87" s="5" t="s">
        <v>19</v>
      </c>
      <c r="B87" s="5">
        <f>ENE!B66+FEB!B66+MAR!B87</f>
        <v>229</v>
      </c>
      <c r="C87" s="5">
        <f>ENE!C66+FEB!C66+MAR!C87</f>
        <v>139</v>
      </c>
      <c r="D87" s="5">
        <f>ENE!D66+FEB!D66+MAR!D87</f>
        <v>90</v>
      </c>
      <c r="E87" s="5">
        <f>ENE!E66+FEB!E66+MAR!E87</f>
        <v>753</v>
      </c>
      <c r="F87" s="5">
        <f>ENE!F66+FEB!F66+MAR!F87</f>
        <v>398</v>
      </c>
      <c r="G87" s="5">
        <f>ENE!G66+FEB!G66+MAR!G87</f>
        <v>355</v>
      </c>
    </row>
    <row r="90" spans="1:9" x14ac:dyDescent="0.25">
      <c r="A90" s="181" t="s">
        <v>0</v>
      </c>
      <c r="B90" s="180"/>
      <c r="C90" s="180"/>
      <c r="D90" s="180"/>
      <c r="E90" s="180"/>
      <c r="F90" s="180"/>
      <c r="G90" s="180"/>
      <c r="H90" s="180"/>
      <c r="I90" s="180"/>
    </row>
    <row r="92" spans="1:9" x14ac:dyDescent="0.25">
      <c r="A92" s="182" t="s">
        <v>27</v>
      </c>
      <c r="B92" s="180"/>
      <c r="C92" s="180"/>
      <c r="D92" s="180"/>
      <c r="E92" s="180"/>
      <c r="F92" s="180"/>
      <c r="G92" s="180"/>
      <c r="H92" s="180"/>
      <c r="I92" s="180"/>
    </row>
    <row r="93" spans="1:9" x14ac:dyDescent="0.25">
      <c r="A93" s="182" t="s">
        <v>23</v>
      </c>
      <c r="B93" s="180"/>
      <c r="C93" s="180"/>
      <c r="D93" s="180"/>
      <c r="E93" s="180"/>
      <c r="F93" s="180"/>
      <c r="G93" s="180"/>
      <c r="H93" s="180"/>
      <c r="I93" s="180"/>
    </row>
    <row r="96" spans="1:9" x14ac:dyDescent="0.25">
      <c r="A96" s="183" t="s">
        <v>3</v>
      </c>
      <c r="B96" s="180"/>
      <c r="C96" s="180"/>
      <c r="D96" s="180"/>
      <c r="E96" s="180"/>
      <c r="F96" s="180"/>
      <c r="G96" s="180"/>
      <c r="H96" s="180"/>
      <c r="I96" s="180"/>
    </row>
    <row r="98" spans="1:7" x14ac:dyDescent="0.25">
      <c r="A98" s="184" t="s">
        <v>4</v>
      </c>
      <c r="B98" s="186" t="s">
        <v>5</v>
      </c>
      <c r="C98" s="187"/>
      <c r="D98" s="188"/>
      <c r="E98" s="186" t="s">
        <v>6</v>
      </c>
      <c r="F98" s="187"/>
      <c r="G98" s="188"/>
    </row>
    <row r="99" spans="1:7" x14ac:dyDescent="0.25">
      <c r="A99" s="185"/>
      <c r="B99" s="2" t="s">
        <v>7</v>
      </c>
      <c r="C99" s="2" t="s">
        <v>8</v>
      </c>
      <c r="D99" s="2" t="s">
        <v>9</v>
      </c>
      <c r="E99" s="2" t="s">
        <v>7</v>
      </c>
      <c r="F99" s="2" t="s">
        <v>8</v>
      </c>
      <c r="G99" s="2" t="s">
        <v>9</v>
      </c>
    </row>
    <row r="100" spans="1:7" ht="16.5" x14ac:dyDescent="0.25">
      <c r="A100" s="3" t="s">
        <v>10</v>
      </c>
      <c r="B100" s="3" t="s">
        <v>10</v>
      </c>
      <c r="C100" s="3" t="s">
        <v>10</v>
      </c>
      <c r="D100" s="3" t="s">
        <v>10</v>
      </c>
      <c r="E100" s="3" t="s">
        <v>10</v>
      </c>
      <c r="F100" s="3" t="s">
        <v>10</v>
      </c>
      <c r="G100" s="3" t="s">
        <v>10</v>
      </c>
    </row>
    <row r="101" spans="1:7" ht="16.5" x14ac:dyDescent="0.25">
      <c r="A101" s="4" t="s">
        <v>11</v>
      </c>
      <c r="B101" s="4">
        <f>SUM(B102:B109)</f>
        <v>427</v>
      </c>
      <c r="C101" s="4">
        <f t="shared" ref="C101:G101" si="6">SUM(C102:C109)</f>
        <v>255</v>
      </c>
      <c r="D101" s="4">
        <f t="shared" si="6"/>
        <v>172</v>
      </c>
      <c r="E101" s="4">
        <f t="shared" si="6"/>
        <v>3160</v>
      </c>
      <c r="F101" s="4">
        <f t="shared" si="6"/>
        <v>2053</v>
      </c>
      <c r="G101" s="4">
        <f t="shared" si="6"/>
        <v>1107</v>
      </c>
    </row>
    <row r="102" spans="1:7" ht="16.5" x14ac:dyDescent="0.25">
      <c r="A102" s="5" t="s">
        <v>12</v>
      </c>
      <c r="B102" s="5">
        <f>ENE!B103+FEB!B103+MAR!B102</f>
        <v>7</v>
      </c>
      <c r="C102" s="5">
        <f>ENE!C103+FEB!C103+MAR!C102</f>
        <v>6</v>
      </c>
      <c r="D102" s="5">
        <f>ENE!D103+FEB!D103+MAR!D102</f>
        <v>1</v>
      </c>
      <c r="E102" s="5">
        <f>ENE!E103+FEB!E103+MAR!E102</f>
        <v>12</v>
      </c>
      <c r="F102" s="5">
        <f>ENE!F103+FEB!F103+MAR!F102</f>
        <v>11</v>
      </c>
      <c r="G102" s="5">
        <f>ENE!G103+FEB!G103+MAR!G102</f>
        <v>1</v>
      </c>
    </row>
    <row r="103" spans="1:7" ht="16.5" x14ac:dyDescent="0.25">
      <c r="A103" s="5" t="s">
        <v>13</v>
      </c>
      <c r="B103" s="5">
        <f>ENE!B104+FEB!B104+MAR!B103</f>
        <v>43</v>
      </c>
      <c r="C103" s="5">
        <f>ENE!C104+FEB!C104+MAR!C103</f>
        <v>25</v>
      </c>
      <c r="D103" s="5">
        <f>ENE!D104+FEB!D104+MAR!D103</f>
        <v>18</v>
      </c>
      <c r="E103" s="5">
        <f>ENE!E104+FEB!E104+MAR!E103</f>
        <v>184</v>
      </c>
      <c r="F103" s="5">
        <f>ENE!F104+FEB!F104+MAR!F103</f>
        <v>108</v>
      </c>
      <c r="G103" s="5">
        <f>ENE!G104+FEB!G104+MAR!G103</f>
        <v>76</v>
      </c>
    </row>
    <row r="104" spans="1:7" ht="16.5" x14ac:dyDescent="0.25">
      <c r="A104" s="5" t="s">
        <v>14</v>
      </c>
      <c r="B104" s="5">
        <f>ENE!B105+FEB!B105+MAR!B104</f>
        <v>74</v>
      </c>
      <c r="C104" s="5">
        <f>ENE!C105+FEB!C105+MAR!C104</f>
        <v>39</v>
      </c>
      <c r="D104" s="5">
        <f>ENE!D105+FEB!D105+MAR!D104</f>
        <v>35</v>
      </c>
      <c r="E104" s="5">
        <f>ENE!E105+FEB!E105+MAR!E104</f>
        <v>332</v>
      </c>
      <c r="F104" s="5">
        <f>ENE!F105+FEB!F105+MAR!F104</f>
        <v>172</v>
      </c>
      <c r="G104" s="5">
        <f>ENE!G105+FEB!G105+MAR!G104</f>
        <v>160</v>
      </c>
    </row>
    <row r="105" spans="1:7" ht="16.5" x14ac:dyDescent="0.25">
      <c r="A105" s="5" t="s">
        <v>15</v>
      </c>
      <c r="B105" s="5">
        <f>ENE!B106+FEB!B106+MAR!B105</f>
        <v>28</v>
      </c>
      <c r="C105" s="5">
        <f>ENE!C106+FEB!C106+MAR!C105</f>
        <v>12</v>
      </c>
      <c r="D105" s="5">
        <f>ENE!D106+FEB!D106+MAR!D105</f>
        <v>16</v>
      </c>
      <c r="E105" s="5">
        <f>ENE!E106+FEB!E106+MAR!E105</f>
        <v>213</v>
      </c>
      <c r="F105" s="5">
        <f>ENE!F106+FEB!F106+MAR!F105</f>
        <v>80</v>
      </c>
      <c r="G105" s="5">
        <f>ENE!G106+FEB!G106+MAR!G105</f>
        <v>133</v>
      </c>
    </row>
    <row r="106" spans="1:7" ht="16.5" x14ac:dyDescent="0.25">
      <c r="A106" s="5" t="s">
        <v>16</v>
      </c>
      <c r="B106" s="5">
        <f>ENE!B107+FEB!B107+MAR!B106</f>
        <v>11</v>
      </c>
      <c r="C106" s="5">
        <f>ENE!C107+FEB!C107+MAR!C106</f>
        <v>5</v>
      </c>
      <c r="D106" s="5">
        <f>ENE!D107+FEB!D107+MAR!D106</f>
        <v>6</v>
      </c>
      <c r="E106" s="5">
        <f>ENE!E107+FEB!E107+MAR!E106</f>
        <v>133</v>
      </c>
      <c r="F106" s="5">
        <f>ENE!F107+FEB!F107+MAR!F106</f>
        <v>48</v>
      </c>
      <c r="G106" s="5">
        <f>ENE!G107+FEB!G107+MAR!G106</f>
        <v>85</v>
      </c>
    </row>
    <row r="107" spans="1:7" ht="16.5" x14ac:dyDescent="0.25">
      <c r="A107" s="5" t="s">
        <v>17</v>
      </c>
      <c r="B107" s="5">
        <f>ENE!B108+FEB!B108+MAR!B107</f>
        <v>85</v>
      </c>
      <c r="C107" s="5">
        <f>ENE!C108+FEB!C108+MAR!C107</f>
        <v>54</v>
      </c>
      <c r="D107" s="5">
        <f>ENE!D108+FEB!D108+MAR!D107</f>
        <v>31</v>
      </c>
      <c r="E107" s="5">
        <f>ENE!E108+FEB!E108+MAR!E107</f>
        <v>687</v>
      </c>
      <c r="F107" s="5">
        <f>ENE!F108+FEB!F108+MAR!F107</f>
        <v>514</v>
      </c>
      <c r="G107" s="5">
        <f>ENE!G108+FEB!G108+MAR!G107</f>
        <v>173</v>
      </c>
    </row>
    <row r="108" spans="1:7" ht="16.5" x14ac:dyDescent="0.25">
      <c r="A108" s="5" t="s">
        <v>18</v>
      </c>
      <c r="B108" s="5">
        <f>ENE!B109+FEB!B109+MAR!B108</f>
        <v>134</v>
      </c>
      <c r="C108" s="5">
        <f>ENE!C109+FEB!C109+MAR!C108</f>
        <v>87</v>
      </c>
      <c r="D108" s="5">
        <f>ENE!D109+FEB!D109+MAR!D108</f>
        <v>47</v>
      </c>
      <c r="E108" s="5">
        <f>ENE!E109+FEB!E109+MAR!E108</f>
        <v>1214</v>
      </c>
      <c r="F108" s="5">
        <f>ENE!F109+FEB!F109+MAR!F108</f>
        <v>891</v>
      </c>
      <c r="G108" s="5">
        <f>ENE!G109+FEB!G109+MAR!G108</f>
        <v>323</v>
      </c>
    </row>
    <row r="109" spans="1:7" ht="16.5" x14ac:dyDescent="0.25">
      <c r="A109" s="5" t="s">
        <v>19</v>
      </c>
      <c r="B109" s="5">
        <f>ENE!B110+FEB!B110+MAR!B109</f>
        <v>45</v>
      </c>
      <c r="C109" s="5">
        <f>ENE!C110+FEB!C110+MAR!C109</f>
        <v>27</v>
      </c>
      <c r="D109" s="5">
        <f>ENE!D110+FEB!D110+MAR!D109</f>
        <v>18</v>
      </c>
      <c r="E109" s="5">
        <f>ENE!E110+FEB!E110+MAR!E109</f>
        <v>385</v>
      </c>
      <c r="F109" s="5">
        <f>ENE!F110+FEB!F110+MAR!F109</f>
        <v>229</v>
      </c>
      <c r="G109" s="5">
        <f>ENE!G110+FEB!G110+MAR!G109</f>
        <v>156</v>
      </c>
    </row>
  </sheetData>
  <mergeCells count="36">
    <mergeCell ref="A90:I90"/>
    <mergeCell ref="A92:I92"/>
    <mergeCell ref="A93:I93"/>
    <mergeCell ref="A96:I96"/>
    <mergeCell ref="A98:A99"/>
    <mergeCell ref="B98:D98"/>
    <mergeCell ref="E98:G98"/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AC84-8AF1-4159-84FF-934FB080199C}">
  <dimension ref="A1:I108"/>
  <sheetViews>
    <sheetView topLeftCell="A91" workbookViewId="0">
      <selection activeCell="I97" sqref="I97"/>
    </sheetView>
  </sheetViews>
  <sheetFormatPr baseColWidth="10" defaultRowHeight="21" customHeight="1" x14ac:dyDescent="0.25"/>
  <cols>
    <col min="1" max="1" width="37.140625" customWidth="1"/>
    <col min="2" max="7" width="15" customWidth="1"/>
  </cols>
  <sheetData>
    <row r="1" spans="1:9" ht="21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1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21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21" customHeight="1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ht="21" customHeight="1" x14ac:dyDescent="0.25">
      <c r="A5" s="182" t="s">
        <v>29</v>
      </c>
      <c r="B5" s="180"/>
      <c r="C5" s="180"/>
      <c r="D5" s="180"/>
      <c r="E5" s="180"/>
      <c r="F5" s="180"/>
      <c r="G5" s="180"/>
      <c r="H5" s="180"/>
      <c r="I5" s="180"/>
    </row>
    <row r="6" spans="1:9" ht="21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ht="12.75" customHeight="1" x14ac:dyDescent="0.25">
      <c r="A7" s="183" t="s">
        <v>3</v>
      </c>
      <c r="B7" s="180"/>
      <c r="C7" s="180"/>
      <c r="D7" s="180"/>
      <c r="E7" s="180"/>
      <c r="F7" s="180"/>
      <c r="G7" s="180"/>
      <c r="H7" s="180"/>
      <c r="I7" s="180"/>
    </row>
    <row r="8" spans="1:9" ht="12.75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ht="21" customHeight="1" x14ac:dyDescent="0.25">
      <c r="A9" s="184" t="s">
        <v>4</v>
      </c>
      <c r="B9" s="186" t="s">
        <v>5</v>
      </c>
      <c r="C9" s="187"/>
      <c r="D9" s="188"/>
      <c r="E9" s="186" t="s">
        <v>6</v>
      </c>
      <c r="F9" s="187"/>
      <c r="G9" s="188"/>
      <c r="H9" s="39"/>
      <c r="I9" s="39"/>
    </row>
    <row r="10" spans="1:9" ht="21" customHeight="1" x14ac:dyDescent="0.25">
      <c r="A10" s="185"/>
      <c r="B10" s="2" t="s">
        <v>7</v>
      </c>
      <c r="C10" s="2" t="s">
        <v>8</v>
      </c>
      <c r="D10" s="2" t="s">
        <v>9</v>
      </c>
      <c r="E10" s="2" t="s">
        <v>7</v>
      </c>
      <c r="F10" s="2" t="s">
        <v>8</v>
      </c>
      <c r="G10" s="2" t="s">
        <v>9</v>
      </c>
      <c r="H10" s="39"/>
      <c r="I10" s="39"/>
    </row>
    <row r="11" spans="1:9" ht="21" customHeight="1" x14ac:dyDescent="0.25">
      <c r="A11" s="3" t="s">
        <v>10</v>
      </c>
      <c r="B11" s="3" t="s">
        <v>10</v>
      </c>
      <c r="C11" s="3" t="s">
        <v>10</v>
      </c>
      <c r="D11" s="3" t="s">
        <v>10</v>
      </c>
      <c r="E11" s="3" t="s">
        <v>10</v>
      </c>
      <c r="F11" s="3" t="s">
        <v>10</v>
      </c>
      <c r="G11" s="3" t="s">
        <v>10</v>
      </c>
      <c r="H11" s="39"/>
      <c r="I11" s="39"/>
    </row>
    <row r="12" spans="1:9" ht="21" customHeight="1" x14ac:dyDescent="0.25">
      <c r="A12" s="4" t="s">
        <v>11</v>
      </c>
      <c r="B12" s="4">
        <v>1018</v>
      </c>
      <c r="C12" s="4">
        <v>543</v>
      </c>
      <c r="D12" s="4">
        <v>475</v>
      </c>
      <c r="E12" s="4">
        <v>10259</v>
      </c>
      <c r="F12" s="4">
        <v>6490</v>
      </c>
      <c r="G12" s="4">
        <v>3769</v>
      </c>
      <c r="H12" s="39"/>
      <c r="I12" s="39"/>
    </row>
    <row r="13" spans="1:9" ht="21" customHeight="1" x14ac:dyDescent="0.25">
      <c r="A13" s="5" t="s">
        <v>12</v>
      </c>
      <c r="B13" s="5">
        <v>15</v>
      </c>
      <c r="C13" s="5">
        <v>6</v>
      </c>
      <c r="D13" s="5">
        <v>9</v>
      </c>
      <c r="E13" s="5">
        <v>25</v>
      </c>
      <c r="F13" s="5">
        <v>12</v>
      </c>
      <c r="G13" s="5">
        <v>13</v>
      </c>
      <c r="H13" s="39"/>
      <c r="I13" s="39"/>
    </row>
    <row r="14" spans="1:9" ht="21" customHeight="1" x14ac:dyDescent="0.25">
      <c r="A14" s="5" t="s">
        <v>13</v>
      </c>
      <c r="B14" s="5">
        <v>44</v>
      </c>
      <c r="C14" s="5">
        <v>23</v>
      </c>
      <c r="D14" s="5">
        <v>21</v>
      </c>
      <c r="E14" s="5">
        <v>398</v>
      </c>
      <c r="F14" s="5">
        <v>207</v>
      </c>
      <c r="G14" s="5">
        <v>191</v>
      </c>
      <c r="H14" s="39"/>
      <c r="I14" s="39"/>
    </row>
    <row r="15" spans="1:9" ht="21" customHeight="1" x14ac:dyDescent="0.25">
      <c r="A15" s="5" t="s">
        <v>14</v>
      </c>
      <c r="B15" s="5">
        <v>70</v>
      </c>
      <c r="C15" s="5">
        <v>33</v>
      </c>
      <c r="D15" s="5">
        <v>37</v>
      </c>
      <c r="E15" s="5">
        <v>898</v>
      </c>
      <c r="F15" s="5">
        <v>413</v>
      </c>
      <c r="G15" s="5">
        <v>485</v>
      </c>
      <c r="H15" s="39"/>
      <c r="I15" s="39"/>
    </row>
    <row r="16" spans="1:9" ht="21" customHeight="1" x14ac:dyDescent="0.25">
      <c r="A16" s="5" t="s">
        <v>15</v>
      </c>
      <c r="B16" s="5">
        <v>31</v>
      </c>
      <c r="C16" s="5">
        <v>17</v>
      </c>
      <c r="D16" s="5">
        <v>14</v>
      </c>
      <c r="E16" s="5">
        <v>322</v>
      </c>
      <c r="F16" s="5">
        <v>177</v>
      </c>
      <c r="G16" s="5">
        <v>145</v>
      </c>
      <c r="H16" s="39"/>
      <c r="I16" s="39"/>
    </row>
    <row r="17" spans="1:9" ht="21" customHeight="1" x14ac:dyDescent="0.25">
      <c r="A17" s="5" t="s">
        <v>16</v>
      </c>
      <c r="B17" s="5">
        <v>40</v>
      </c>
      <c r="C17" s="5">
        <v>19</v>
      </c>
      <c r="D17" s="5">
        <v>21</v>
      </c>
      <c r="E17" s="5">
        <v>433</v>
      </c>
      <c r="F17" s="5">
        <v>248</v>
      </c>
      <c r="G17" s="5">
        <v>185</v>
      </c>
      <c r="H17" s="39"/>
      <c r="I17" s="39"/>
    </row>
    <row r="18" spans="1:9" ht="21" customHeight="1" x14ac:dyDescent="0.25">
      <c r="A18" s="5" t="s">
        <v>17</v>
      </c>
      <c r="B18" s="5">
        <v>174</v>
      </c>
      <c r="C18" s="5">
        <v>104</v>
      </c>
      <c r="D18" s="5">
        <v>70</v>
      </c>
      <c r="E18" s="5">
        <v>1830</v>
      </c>
      <c r="F18" s="5">
        <v>1460</v>
      </c>
      <c r="G18" s="5">
        <v>370</v>
      </c>
      <c r="H18" s="39"/>
      <c r="I18" s="39"/>
    </row>
    <row r="19" spans="1:9" ht="21" customHeight="1" x14ac:dyDescent="0.25">
      <c r="A19" s="5" t="s">
        <v>18</v>
      </c>
      <c r="B19" s="5">
        <v>365</v>
      </c>
      <c r="C19" s="5">
        <v>211</v>
      </c>
      <c r="D19" s="5">
        <v>154</v>
      </c>
      <c r="E19" s="5">
        <v>3528</v>
      </c>
      <c r="F19" s="5">
        <v>2408</v>
      </c>
      <c r="G19" s="5">
        <v>1120</v>
      </c>
      <c r="H19" s="39"/>
      <c r="I19" s="39"/>
    </row>
    <row r="20" spans="1:9" ht="21" customHeight="1" x14ac:dyDescent="0.25">
      <c r="A20" s="5" t="s">
        <v>19</v>
      </c>
      <c r="B20" s="5">
        <v>279</v>
      </c>
      <c r="C20" s="5">
        <v>130</v>
      </c>
      <c r="D20" s="5">
        <v>149</v>
      </c>
      <c r="E20" s="5">
        <v>2825</v>
      </c>
      <c r="F20" s="5">
        <v>1565</v>
      </c>
      <c r="G20" s="5">
        <v>1260</v>
      </c>
      <c r="H20" s="39"/>
      <c r="I20" s="39"/>
    </row>
    <row r="23" spans="1:9" ht="21" customHeight="1" x14ac:dyDescent="0.25">
      <c r="A23" s="194" t="s">
        <v>0</v>
      </c>
      <c r="B23" s="195"/>
      <c r="C23" s="195"/>
      <c r="D23" s="195"/>
      <c r="E23" s="195"/>
      <c r="F23" s="195"/>
      <c r="G23" s="195"/>
      <c r="H23" s="195"/>
      <c r="I23" s="195"/>
    </row>
    <row r="24" spans="1:9" ht="21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21" customHeight="1" x14ac:dyDescent="0.25">
      <c r="A25" s="196" t="s">
        <v>29</v>
      </c>
      <c r="B25" s="195"/>
      <c r="C25" s="195"/>
      <c r="D25" s="195"/>
      <c r="E25" s="195"/>
      <c r="F25" s="195"/>
      <c r="G25" s="195"/>
      <c r="H25" s="195"/>
      <c r="I25" s="195"/>
    </row>
    <row r="26" spans="1:9" ht="21" customHeight="1" x14ac:dyDescent="0.25">
      <c r="A26" s="196" t="s">
        <v>20</v>
      </c>
      <c r="B26" s="195"/>
      <c r="C26" s="195"/>
      <c r="D26" s="195"/>
      <c r="E26" s="195"/>
      <c r="F26" s="195"/>
      <c r="G26" s="195"/>
      <c r="H26" s="195"/>
      <c r="I26" s="195"/>
    </row>
    <row r="27" spans="1:9" ht="9" customHeight="1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9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21" customHeight="1" x14ac:dyDescent="0.25">
      <c r="A29" s="197" t="s">
        <v>3</v>
      </c>
      <c r="B29" s="195"/>
      <c r="C29" s="195"/>
      <c r="D29" s="195"/>
      <c r="E29" s="195"/>
      <c r="F29" s="195"/>
      <c r="G29" s="195"/>
      <c r="H29" s="195"/>
      <c r="I29" s="195"/>
    </row>
    <row r="30" spans="1:9" ht="9.7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21" customHeight="1" x14ac:dyDescent="0.25">
      <c r="A31" s="189" t="s">
        <v>4</v>
      </c>
      <c r="B31" s="191" t="s">
        <v>5</v>
      </c>
      <c r="C31" s="192"/>
      <c r="D31" s="193"/>
      <c r="E31" s="191" t="s">
        <v>6</v>
      </c>
      <c r="F31" s="192"/>
      <c r="G31" s="193"/>
      <c r="H31" s="41"/>
      <c r="I31" s="41"/>
    </row>
    <row r="32" spans="1:9" ht="21" customHeight="1" x14ac:dyDescent="0.25">
      <c r="A32" s="190"/>
      <c r="B32" s="42" t="s">
        <v>7</v>
      </c>
      <c r="C32" s="42" t="s">
        <v>8</v>
      </c>
      <c r="D32" s="42" t="s">
        <v>9</v>
      </c>
      <c r="E32" s="42" t="s">
        <v>7</v>
      </c>
      <c r="F32" s="42" t="s">
        <v>8</v>
      </c>
      <c r="G32" s="42" t="s">
        <v>9</v>
      </c>
      <c r="H32" s="41"/>
      <c r="I32" s="41"/>
    </row>
    <row r="33" spans="1:9" ht="21" customHeight="1" x14ac:dyDescent="0.25">
      <c r="A33" s="43" t="s">
        <v>10</v>
      </c>
      <c r="B33" s="43" t="s">
        <v>10</v>
      </c>
      <c r="C33" s="43" t="s">
        <v>10</v>
      </c>
      <c r="D33" s="43" t="s">
        <v>10</v>
      </c>
      <c r="E33" s="43" t="s">
        <v>10</v>
      </c>
      <c r="F33" s="43" t="s">
        <v>10</v>
      </c>
      <c r="G33" s="43" t="s">
        <v>10</v>
      </c>
      <c r="H33" s="41"/>
      <c r="I33" s="41"/>
    </row>
    <row r="34" spans="1:9" ht="21" customHeight="1" x14ac:dyDescent="0.25">
      <c r="A34" s="44" t="s">
        <v>11</v>
      </c>
      <c r="B34" s="44">
        <v>610</v>
      </c>
      <c r="C34" s="44">
        <v>322</v>
      </c>
      <c r="D34" s="44">
        <v>288</v>
      </c>
      <c r="E34" s="44">
        <v>5395</v>
      </c>
      <c r="F34" s="44">
        <v>3336</v>
      </c>
      <c r="G34" s="44">
        <v>2059</v>
      </c>
      <c r="H34" s="41"/>
      <c r="I34" s="41"/>
    </row>
    <row r="35" spans="1:9" ht="21" customHeight="1" x14ac:dyDescent="0.25">
      <c r="A35" s="45" t="s">
        <v>12</v>
      </c>
      <c r="B35" s="45">
        <v>5</v>
      </c>
      <c r="C35" s="45">
        <v>4</v>
      </c>
      <c r="D35" s="45">
        <v>1</v>
      </c>
      <c r="E35" s="45">
        <v>10</v>
      </c>
      <c r="F35" s="45">
        <v>7</v>
      </c>
      <c r="G35" s="45">
        <v>3</v>
      </c>
      <c r="H35" s="41"/>
      <c r="I35" s="41"/>
    </row>
    <row r="36" spans="1:9" ht="21" customHeight="1" x14ac:dyDescent="0.25">
      <c r="A36" s="45" t="s">
        <v>13</v>
      </c>
      <c r="B36" s="45">
        <v>21</v>
      </c>
      <c r="C36" s="45">
        <v>9</v>
      </c>
      <c r="D36" s="45">
        <v>12</v>
      </c>
      <c r="E36" s="45">
        <v>216</v>
      </c>
      <c r="F36" s="45">
        <v>100</v>
      </c>
      <c r="G36" s="45">
        <v>116</v>
      </c>
      <c r="H36" s="41"/>
      <c r="I36" s="41"/>
    </row>
    <row r="37" spans="1:9" ht="21" customHeight="1" x14ac:dyDescent="0.25">
      <c r="A37" s="45" t="s">
        <v>14</v>
      </c>
      <c r="B37" s="45">
        <v>25</v>
      </c>
      <c r="C37" s="45">
        <v>14</v>
      </c>
      <c r="D37" s="45">
        <v>11</v>
      </c>
      <c r="E37" s="45">
        <v>415</v>
      </c>
      <c r="F37" s="45">
        <v>214</v>
      </c>
      <c r="G37" s="45">
        <v>201</v>
      </c>
    </row>
    <row r="38" spans="1:9" ht="21" customHeight="1" x14ac:dyDescent="0.25">
      <c r="A38" s="45" t="s">
        <v>15</v>
      </c>
      <c r="B38" s="45">
        <v>13</v>
      </c>
      <c r="C38" s="45">
        <v>9</v>
      </c>
      <c r="D38" s="45">
        <v>4</v>
      </c>
      <c r="E38" s="45">
        <v>126</v>
      </c>
      <c r="F38" s="45">
        <v>67</v>
      </c>
      <c r="G38" s="45">
        <v>59</v>
      </c>
    </row>
    <row r="39" spans="1:9" ht="21" customHeight="1" x14ac:dyDescent="0.25">
      <c r="A39" s="45" t="s">
        <v>16</v>
      </c>
      <c r="B39" s="45">
        <v>20</v>
      </c>
      <c r="C39" s="45">
        <v>10</v>
      </c>
      <c r="D39" s="45">
        <v>10</v>
      </c>
      <c r="E39" s="45">
        <v>142</v>
      </c>
      <c r="F39" s="45">
        <v>80</v>
      </c>
      <c r="G39" s="45">
        <v>62</v>
      </c>
    </row>
    <row r="40" spans="1:9" ht="21" customHeight="1" x14ac:dyDescent="0.25">
      <c r="A40" s="45" t="s">
        <v>17</v>
      </c>
      <c r="B40" s="45">
        <v>95</v>
      </c>
      <c r="C40" s="45">
        <v>56</v>
      </c>
      <c r="D40" s="45">
        <v>39</v>
      </c>
      <c r="E40" s="45">
        <v>847</v>
      </c>
      <c r="F40" s="45">
        <v>698</v>
      </c>
      <c r="G40" s="45">
        <v>149</v>
      </c>
    </row>
    <row r="41" spans="1:9" ht="21" customHeight="1" x14ac:dyDescent="0.25">
      <c r="A41" s="45" t="s">
        <v>18</v>
      </c>
      <c r="B41" s="45">
        <v>207</v>
      </c>
      <c r="C41" s="45">
        <v>115</v>
      </c>
      <c r="D41" s="45">
        <v>92</v>
      </c>
      <c r="E41" s="45">
        <v>1516</v>
      </c>
      <c r="F41" s="45">
        <v>1002</v>
      </c>
      <c r="G41" s="45">
        <v>514</v>
      </c>
    </row>
    <row r="42" spans="1:9" ht="21" customHeight="1" x14ac:dyDescent="0.25">
      <c r="A42" s="45" t="s">
        <v>19</v>
      </c>
      <c r="B42" s="45">
        <v>224</v>
      </c>
      <c r="C42" s="45">
        <v>105</v>
      </c>
      <c r="D42" s="45">
        <v>119</v>
      </c>
      <c r="E42" s="45">
        <v>2123</v>
      </c>
      <c r="F42" s="45">
        <v>1168</v>
      </c>
      <c r="G42" s="45">
        <v>955</v>
      </c>
    </row>
    <row r="45" spans="1:9" ht="21" customHeight="1" x14ac:dyDescent="0.25">
      <c r="A45" s="194" t="s">
        <v>0</v>
      </c>
      <c r="B45" s="195"/>
      <c r="C45" s="195"/>
      <c r="D45" s="195"/>
      <c r="E45" s="195"/>
      <c r="F45" s="195"/>
      <c r="G45" s="195"/>
      <c r="H45" s="195"/>
      <c r="I45" s="195"/>
    </row>
    <row r="46" spans="1:9" ht="21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21" customHeight="1" x14ac:dyDescent="0.25">
      <c r="A47" s="196" t="s">
        <v>29</v>
      </c>
      <c r="B47" s="195"/>
      <c r="C47" s="195"/>
      <c r="D47" s="195"/>
      <c r="E47" s="195"/>
      <c r="F47" s="195"/>
      <c r="G47" s="195"/>
      <c r="H47" s="195"/>
      <c r="I47" s="195"/>
    </row>
    <row r="48" spans="1:9" ht="21" customHeight="1" x14ac:dyDescent="0.25">
      <c r="A48" s="196" t="s">
        <v>21</v>
      </c>
      <c r="B48" s="195"/>
      <c r="C48" s="195"/>
      <c r="D48" s="195"/>
      <c r="E48" s="195"/>
      <c r="F48" s="195"/>
      <c r="G48" s="195"/>
      <c r="H48" s="195"/>
      <c r="I48" s="195"/>
    </row>
    <row r="49" spans="1:9" ht="21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21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21" customHeight="1" x14ac:dyDescent="0.25">
      <c r="A51" s="197" t="s">
        <v>3</v>
      </c>
      <c r="B51" s="195"/>
      <c r="C51" s="195"/>
      <c r="D51" s="195"/>
      <c r="E51" s="195"/>
      <c r="F51" s="195"/>
      <c r="G51" s="195"/>
      <c r="H51" s="195"/>
      <c r="I51" s="195"/>
    </row>
    <row r="52" spans="1:9" ht="21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21" customHeight="1" x14ac:dyDescent="0.25">
      <c r="A53" s="189" t="s">
        <v>4</v>
      </c>
      <c r="B53" s="191" t="s">
        <v>5</v>
      </c>
      <c r="C53" s="192"/>
      <c r="D53" s="193"/>
      <c r="E53" s="191" t="s">
        <v>6</v>
      </c>
      <c r="F53" s="192"/>
      <c r="G53" s="193"/>
      <c r="H53" s="46"/>
      <c r="I53" s="46"/>
    </row>
    <row r="54" spans="1:9" ht="21" customHeight="1" x14ac:dyDescent="0.25">
      <c r="A54" s="190"/>
      <c r="B54" s="47" t="s">
        <v>7</v>
      </c>
      <c r="C54" s="47" t="s">
        <v>8</v>
      </c>
      <c r="D54" s="47" t="s">
        <v>9</v>
      </c>
      <c r="E54" s="47" t="s">
        <v>7</v>
      </c>
      <c r="F54" s="47" t="s">
        <v>8</v>
      </c>
      <c r="G54" s="47" t="s">
        <v>9</v>
      </c>
      <c r="H54" s="46"/>
      <c r="I54" s="46"/>
    </row>
    <row r="55" spans="1:9" ht="21" customHeight="1" x14ac:dyDescent="0.25">
      <c r="A55" s="48" t="s">
        <v>10</v>
      </c>
      <c r="B55" s="48" t="s">
        <v>10</v>
      </c>
      <c r="C55" s="48" t="s">
        <v>10</v>
      </c>
      <c r="D55" s="48" t="s">
        <v>10</v>
      </c>
      <c r="E55" s="48" t="s">
        <v>10</v>
      </c>
      <c r="F55" s="48" t="s">
        <v>10</v>
      </c>
      <c r="G55" s="48" t="s">
        <v>10</v>
      </c>
      <c r="H55" s="46"/>
      <c r="I55" s="46"/>
    </row>
    <row r="56" spans="1:9" ht="21" customHeight="1" x14ac:dyDescent="0.25">
      <c r="A56" s="49" t="s">
        <v>11</v>
      </c>
      <c r="B56" s="49">
        <v>128</v>
      </c>
      <c r="C56" s="49">
        <v>66</v>
      </c>
      <c r="D56" s="49">
        <v>62</v>
      </c>
      <c r="E56" s="49">
        <v>1685</v>
      </c>
      <c r="F56" s="49">
        <v>1026</v>
      </c>
      <c r="G56" s="49">
        <v>659</v>
      </c>
      <c r="H56" s="46"/>
      <c r="I56" s="46"/>
    </row>
    <row r="57" spans="1:9" ht="21" customHeight="1" x14ac:dyDescent="0.25">
      <c r="A57" s="50" t="s">
        <v>12</v>
      </c>
      <c r="B57" s="50">
        <v>3</v>
      </c>
      <c r="C57" s="50">
        <v>1</v>
      </c>
      <c r="D57" s="50">
        <v>2</v>
      </c>
      <c r="E57" s="50">
        <v>4</v>
      </c>
      <c r="F57" s="50">
        <v>2</v>
      </c>
      <c r="G57" s="50">
        <v>2</v>
      </c>
      <c r="H57" s="46"/>
      <c r="I57" s="46"/>
    </row>
    <row r="58" spans="1:9" ht="21" customHeight="1" x14ac:dyDescent="0.25">
      <c r="A58" s="50" t="s">
        <v>13</v>
      </c>
      <c r="B58" s="50">
        <v>8</v>
      </c>
      <c r="C58" s="50">
        <v>4</v>
      </c>
      <c r="D58" s="50">
        <v>4</v>
      </c>
      <c r="E58" s="50">
        <v>54</v>
      </c>
      <c r="F58" s="50">
        <v>29</v>
      </c>
      <c r="G58" s="50">
        <v>25</v>
      </c>
      <c r="H58" s="46"/>
      <c r="I58" s="46"/>
    </row>
    <row r="59" spans="1:9" ht="21" customHeight="1" x14ac:dyDescent="0.25">
      <c r="A59" s="50" t="s">
        <v>14</v>
      </c>
      <c r="B59" s="50">
        <v>17</v>
      </c>
      <c r="C59" s="50">
        <v>8</v>
      </c>
      <c r="D59" s="50">
        <v>9</v>
      </c>
      <c r="E59" s="50">
        <v>153</v>
      </c>
      <c r="F59" s="50">
        <v>46</v>
      </c>
      <c r="G59" s="50">
        <v>107</v>
      </c>
    </row>
    <row r="60" spans="1:9" ht="21" customHeight="1" x14ac:dyDescent="0.25">
      <c r="A60" s="50" t="s">
        <v>15</v>
      </c>
      <c r="B60" s="50">
        <v>2</v>
      </c>
      <c r="C60" s="50">
        <v>2</v>
      </c>
      <c r="D60" s="50">
        <v>0</v>
      </c>
      <c r="E60" s="50">
        <v>55</v>
      </c>
      <c r="F60" s="50">
        <v>34</v>
      </c>
      <c r="G60" s="50">
        <v>21</v>
      </c>
    </row>
    <row r="61" spans="1:9" ht="21" customHeight="1" x14ac:dyDescent="0.25">
      <c r="A61" s="50" t="s">
        <v>16</v>
      </c>
      <c r="B61" s="50">
        <v>8</v>
      </c>
      <c r="C61" s="50">
        <v>5</v>
      </c>
      <c r="D61" s="50">
        <v>3</v>
      </c>
      <c r="E61" s="50">
        <v>142</v>
      </c>
      <c r="F61" s="50">
        <v>72</v>
      </c>
      <c r="G61" s="50">
        <v>70</v>
      </c>
    </row>
    <row r="62" spans="1:9" ht="21" customHeight="1" x14ac:dyDescent="0.25">
      <c r="A62" s="50" t="s">
        <v>17</v>
      </c>
      <c r="B62" s="50">
        <v>21</v>
      </c>
      <c r="C62" s="50">
        <v>11</v>
      </c>
      <c r="D62" s="50">
        <v>10</v>
      </c>
      <c r="E62" s="50">
        <v>261</v>
      </c>
      <c r="F62" s="50">
        <v>208</v>
      </c>
      <c r="G62" s="50">
        <v>53</v>
      </c>
    </row>
    <row r="63" spans="1:9" ht="21" customHeight="1" x14ac:dyDescent="0.25">
      <c r="A63" s="50" t="s">
        <v>18</v>
      </c>
      <c r="B63" s="50">
        <v>44</v>
      </c>
      <c r="C63" s="50">
        <v>23</v>
      </c>
      <c r="D63" s="50">
        <v>21</v>
      </c>
      <c r="E63" s="50">
        <v>695</v>
      </c>
      <c r="F63" s="50">
        <v>458</v>
      </c>
      <c r="G63" s="50">
        <v>237</v>
      </c>
    </row>
    <row r="64" spans="1:9" ht="21" customHeight="1" x14ac:dyDescent="0.25">
      <c r="A64" s="50" t="s">
        <v>19</v>
      </c>
      <c r="B64" s="50">
        <v>25</v>
      </c>
      <c r="C64" s="50">
        <v>12</v>
      </c>
      <c r="D64" s="50">
        <v>13</v>
      </c>
      <c r="E64" s="50">
        <v>321</v>
      </c>
      <c r="F64" s="50">
        <v>177</v>
      </c>
      <c r="G64" s="50">
        <v>144</v>
      </c>
    </row>
    <row r="67" spans="1:9" ht="21" customHeight="1" x14ac:dyDescent="0.25">
      <c r="A67" s="194" t="s">
        <v>0</v>
      </c>
      <c r="B67" s="195"/>
      <c r="C67" s="195"/>
      <c r="D67" s="195"/>
      <c r="E67" s="195"/>
      <c r="F67" s="195"/>
      <c r="G67" s="195"/>
      <c r="H67" s="195"/>
      <c r="I67" s="195"/>
    </row>
    <row r="68" spans="1:9" ht="21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21" customHeight="1" x14ac:dyDescent="0.25">
      <c r="A69" s="196" t="s">
        <v>29</v>
      </c>
      <c r="B69" s="195"/>
      <c r="C69" s="195"/>
      <c r="D69" s="195"/>
      <c r="E69" s="195"/>
      <c r="F69" s="195"/>
      <c r="G69" s="195"/>
      <c r="H69" s="195"/>
      <c r="I69" s="195"/>
    </row>
    <row r="70" spans="1:9" ht="21" customHeight="1" x14ac:dyDescent="0.25">
      <c r="A70" s="196" t="s">
        <v>22</v>
      </c>
      <c r="B70" s="195"/>
      <c r="C70" s="195"/>
      <c r="D70" s="195"/>
      <c r="E70" s="195"/>
      <c r="F70" s="195"/>
      <c r="G70" s="195"/>
      <c r="H70" s="195"/>
      <c r="I70" s="195"/>
    </row>
    <row r="71" spans="1:9" ht="21" customHeight="1" x14ac:dyDescent="0.2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21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21" customHeight="1" x14ac:dyDescent="0.25">
      <c r="A73" s="197" t="s">
        <v>3</v>
      </c>
      <c r="B73" s="195"/>
      <c r="C73" s="195"/>
      <c r="D73" s="195"/>
      <c r="E73" s="195"/>
      <c r="F73" s="195"/>
      <c r="G73" s="195"/>
      <c r="H73" s="195"/>
      <c r="I73" s="195"/>
    </row>
    <row r="74" spans="1:9" ht="21" customHeight="1" x14ac:dyDescent="0.2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21" customHeight="1" x14ac:dyDescent="0.25">
      <c r="A75" s="189" t="s">
        <v>4</v>
      </c>
      <c r="B75" s="191" t="s">
        <v>5</v>
      </c>
      <c r="C75" s="192"/>
      <c r="D75" s="193"/>
      <c r="E75" s="191" t="s">
        <v>6</v>
      </c>
      <c r="F75" s="192"/>
      <c r="G75" s="193"/>
      <c r="H75" s="51"/>
      <c r="I75" s="51"/>
    </row>
    <row r="76" spans="1:9" ht="21" customHeight="1" x14ac:dyDescent="0.25">
      <c r="A76" s="190"/>
      <c r="B76" s="52" t="s">
        <v>7</v>
      </c>
      <c r="C76" s="52" t="s">
        <v>8</v>
      </c>
      <c r="D76" s="52" t="s">
        <v>9</v>
      </c>
      <c r="E76" s="52" t="s">
        <v>7</v>
      </c>
      <c r="F76" s="52" t="s">
        <v>8</v>
      </c>
      <c r="G76" s="52" t="s">
        <v>9</v>
      </c>
      <c r="H76" s="51"/>
      <c r="I76" s="51"/>
    </row>
    <row r="77" spans="1:9" ht="21" customHeight="1" x14ac:dyDescent="0.25">
      <c r="A77" s="53" t="s">
        <v>10</v>
      </c>
      <c r="B77" s="53" t="s">
        <v>10</v>
      </c>
      <c r="C77" s="53" t="s">
        <v>10</v>
      </c>
      <c r="D77" s="53" t="s">
        <v>10</v>
      </c>
      <c r="E77" s="53" t="s">
        <v>10</v>
      </c>
      <c r="F77" s="53" t="s">
        <v>10</v>
      </c>
      <c r="G77" s="53" t="s">
        <v>10</v>
      </c>
      <c r="H77" s="51"/>
      <c r="I77" s="51"/>
    </row>
    <row r="78" spans="1:9" ht="21" customHeight="1" x14ac:dyDescent="0.25">
      <c r="A78" s="54" t="s">
        <v>11</v>
      </c>
      <c r="B78" s="54">
        <v>199</v>
      </c>
      <c r="C78" s="54">
        <v>109</v>
      </c>
      <c r="D78" s="54">
        <v>90</v>
      </c>
      <c r="E78" s="54">
        <v>1980</v>
      </c>
      <c r="F78" s="54">
        <v>1329</v>
      </c>
      <c r="G78" s="54">
        <v>651</v>
      </c>
      <c r="H78" s="51"/>
      <c r="I78" s="51"/>
    </row>
    <row r="79" spans="1:9" ht="21" customHeight="1" x14ac:dyDescent="0.25">
      <c r="A79" s="55" t="s">
        <v>12</v>
      </c>
      <c r="B79" s="55">
        <v>2</v>
      </c>
      <c r="C79" s="55">
        <v>0</v>
      </c>
      <c r="D79" s="55">
        <v>2</v>
      </c>
      <c r="E79" s="55">
        <v>6</v>
      </c>
      <c r="F79" s="55">
        <v>2</v>
      </c>
      <c r="G79" s="55">
        <v>4</v>
      </c>
      <c r="H79" s="51"/>
      <c r="I79" s="51"/>
    </row>
    <row r="80" spans="1:9" ht="21" customHeight="1" x14ac:dyDescent="0.25">
      <c r="A80" s="55" t="s">
        <v>13</v>
      </c>
      <c r="B80" s="55">
        <v>8</v>
      </c>
      <c r="C80" s="55">
        <v>4</v>
      </c>
      <c r="D80" s="55">
        <v>4</v>
      </c>
      <c r="E80" s="55">
        <v>54</v>
      </c>
      <c r="F80" s="55">
        <v>28</v>
      </c>
      <c r="G80" s="55">
        <v>26</v>
      </c>
      <c r="H80" s="51"/>
      <c r="I80" s="51"/>
    </row>
    <row r="81" spans="1:9" ht="21" customHeight="1" x14ac:dyDescent="0.25">
      <c r="A81" s="55" t="s">
        <v>14</v>
      </c>
      <c r="B81" s="55">
        <v>12</v>
      </c>
      <c r="C81" s="55">
        <v>3</v>
      </c>
      <c r="D81" s="55">
        <v>9</v>
      </c>
      <c r="E81" s="55">
        <v>160</v>
      </c>
      <c r="F81" s="55">
        <v>65</v>
      </c>
      <c r="G81" s="55">
        <v>95</v>
      </c>
    </row>
    <row r="82" spans="1:9" ht="21" customHeight="1" x14ac:dyDescent="0.25">
      <c r="A82" s="55" t="s">
        <v>15</v>
      </c>
      <c r="B82" s="55">
        <v>14</v>
      </c>
      <c r="C82" s="55">
        <v>6</v>
      </c>
      <c r="D82" s="55">
        <v>8</v>
      </c>
      <c r="E82" s="55">
        <v>77</v>
      </c>
      <c r="F82" s="55">
        <v>43</v>
      </c>
      <c r="G82" s="55">
        <v>34</v>
      </c>
    </row>
    <row r="83" spans="1:9" ht="21" customHeight="1" x14ac:dyDescent="0.25">
      <c r="A83" s="55" t="s">
        <v>16</v>
      </c>
      <c r="B83" s="55">
        <v>8</v>
      </c>
      <c r="C83" s="55">
        <v>3</v>
      </c>
      <c r="D83" s="55">
        <v>5</v>
      </c>
      <c r="E83" s="55">
        <v>100</v>
      </c>
      <c r="F83" s="55">
        <v>67</v>
      </c>
      <c r="G83" s="55">
        <v>33</v>
      </c>
    </row>
    <row r="84" spans="1:9" ht="21" customHeight="1" x14ac:dyDescent="0.25">
      <c r="A84" s="55" t="s">
        <v>17</v>
      </c>
      <c r="B84" s="55">
        <v>44</v>
      </c>
      <c r="C84" s="55">
        <v>28</v>
      </c>
      <c r="D84" s="55">
        <v>16</v>
      </c>
      <c r="E84" s="55">
        <v>491</v>
      </c>
      <c r="F84" s="55">
        <v>394</v>
      </c>
      <c r="G84" s="55">
        <v>97</v>
      </c>
    </row>
    <row r="85" spans="1:9" ht="21" customHeight="1" x14ac:dyDescent="0.25">
      <c r="A85" s="55" t="s">
        <v>18</v>
      </c>
      <c r="B85" s="55">
        <v>88</v>
      </c>
      <c r="C85" s="55">
        <v>55</v>
      </c>
      <c r="D85" s="55">
        <v>33</v>
      </c>
      <c r="E85" s="55">
        <v>863</v>
      </c>
      <c r="F85" s="55">
        <v>596</v>
      </c>
      <c r="G85" s="55">
        <v>267</v>
      </c>
    </row>
    <row r="86" spans="1:9" ht="21" customHeight="1" x14ac:dyDescent="0.25">
      <c r="A86" s="55" t="s">
        <v>19</v>
      </c>
      <c r="B86" s="55">
        <v>23</v>
      </c>
      <c r="C86" s="55">
        <v>10</v>
      </c>
      <c r="D86" s="55">
        <v>13</v>
      </c>
      <c r="E86" s="55">
        <v>229</v>
      </c>
      <c r="F86" s="55">
        <v>134</v>
      </c>
      <c r="G86" s="55">
        <v>95</v>
      </c>
    </row>
    <row r="89" spans="1:9" ht="21" customHeight="1" x14ac:dyDescent="0.25">
      <c r="A89" s="194" t="s">
        <v>0</v>
      </c>
      <c r="B89" s="195"/>
      <c r="C89" s="195"/>
      <c r="D89" s="195"/>
      <c r="E89" s="195"/>
      <c r="F89" s="195"/>
      <c r="G89" s="195"/>
      <c r="H89" s="195"/>
      <c r="I89" s="195"/>
    </row>
    <row r="90" spans="1:9" ht="21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</row>
    <row r="91" spans="1:9" ht="21" customHeight="1" x14ac:dyDescent="0.25">
      <c r="A91" s="196" t="s">
        <v>29</v>
      </c>
      <c r="B91" s="195"/>
      <c r="C91" s="195"/>
      <c r="D91" s="195"/>
      <c r="E91" s="195"/>
      <c r="F91" s="195"/>
      <c r="G91" s="195"/>
      <c r="H91" s="195"/>
      <c r="I91" s="195"/>
    </row>
    <row r="92" spans="1:9" ht="21" customHeight="1" x14ac:dyDescent="0.25">
      <c r="A92" s="196" t="s">
        <v>23</v>
      </c>
      <c r="B92" s="195"/>
      <c r="C92" s="195"/>
      <c r="D92" s="195"/>
      <c r="E92" s="195"/>
      <c r="F92" s="195"/>
      <c r="G92" s="195"/>
      <c r="H92" s="195"/>
      <c r="I92" s="195"/>
    </row>
    <row r="93" spans="1:9" ht="21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</row>
    <row r="94" spans="1:9" ht="21" customHeight="1" x14ac:dyDescent="0.25">
      <c r="A94" s="56"/>
      <c r="B94" s="56"/>
      <c r="C94" s="56"/>
      <c r="D94" s="56"/>
      <c r="E94" s="56"/>
      <c r="F94" s="56"/>
      <c r="G94" s="56"/>
      <c r="H94" s="56"/>
      <c r="I94" s="56"/>
    </row>
    <row r="95" spans="1:9" ht="21" customHeight="1" x14ac:dyDescent="0.25">
      <c r="A95" s="197" t="s">
        <v>3</v>
      </c>
      <c r="B95" s="195"/>
      <c r="C95" s="195"/>
      <c r="D95" s="195"/>
      <c r="E95" s="195"/>
      <c r="F95" s="195"/>
      <c r="G95" s="195"/>
      <c r="H95" s="195"/>
      <c r="I95" s="195"/>
    </row>
    <row r="96" spans="1:9" ht="21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</row>
    <row r="97" spans="1:9" ht="21" customHeight="1" x14ac:dyDescent="0.25">
      <c r="A97" s="189" t="s">
        <v>4</v>
      </c>
      <c r="B97" s="191" t="s">
        <v>5</v>
      </c>
      <c r="C97" s="192"/>
      <c r="D97" s="193"/>
      <c r="E97" s="191" t="s">
        <v>6</v>
      </c>
      <c r="F97" s="192"/>
      <c r="G97" s="193"/>
      <c r="H97" s="56"/>
      <c r="I97" s="56"/>
    </row>
    <row r="98" spans="1:9" ht="21" customHeight="1" x14ac:dyDescent="0.25">
      <c r="A98" s="190"/>
      <c r="B98" s="57" t="s">
        <v>7</v>
      </c>
      <c r="C98" s="57" t="s">
        <v>8</v>
      </c>
      <c r="D98" s="57" t="s">
        <v>9</v>
      </c>
      <c r="E98" s="57" t="s">
        <v>7</v>
      </c>
      <c r="F98" s="57" t="s">
        <v>8</v>
      </c>
      <c r="G98" s="57" t="s">
        <v>9</v>
      </c>
      <c r="H98" s="56"/>
      <c r="I98" s="56"/>
    </row>
    <row r="99" spans="1:9" ht="21" customHeight="1" x14ac:dyDescent="0.25">
      <c r="A99" s="58" t="s">
        <v>10</v>
      </c>
      <c r="B99" s="58" t="s">
        <v>10</v>
      </c>
      <c r="C99" s="58" t="s">
        <v>10</v>
      </c>
      <c r="D99" s="58" t="s">
        <v>10</v>
      </c>
      <c r="E99" s="58" t="s">
        <v>10</v>
      </c>
      <c r="F99" s="58" t="s">
        <v>10</v>
      </c>
      <c r="G99" s="58" t="s">
        <v>10</v>
      </c>
      <c r="H99" s="56"/>
      <c r="I99" s="56"/>
    </row>
    <row r="100" spans="1:9" ht="21" customHeight="1" x14ac:dyDescent="0.25">
      <c r="A100" s="59" t="s">
        <v>11</v>
      </c>
      <c r="B100" s="59">
        <v>81</v>
      </c>
      <c r="C100" s="59">
        <v>46</v>
      </c>
      <c r="D100" s="59">
        <v>35</v>
      </c>
      <c r="E100" s="59">
        <v>1199</v>
      </c>
      <c r="F100" s="59">
        <v>799</v>
      </c>
      <c r="G100" s="59">
        <v>400</v>
      </c>
      <c r="H100" s="56"/>
      <c r="I100" s="56"/>
    </row>
    <row r="101" spans="1:9" ht="21" customHeight="1" x14ac:dyDescent="0.25">
      <c r="A101" s="60" t="s">
        <v>12</v>
      </c>
      <c r="B101" s="60">
        <v>5</v>
      </c>
      <c r="C101" s="60">
        <v>1</v>
      </c>
      <c r="D101" s="60">
        <v>4</v>
      </c>
      <c r="E101" s="60">
        <v>5</v>
      </c>
      <c r="F101" s="60">
        <v>1</v>
      </c>
      <c r="G101" s="60">
        <v>4</v>
      </c>
      <c r="H101" s="56"/>
      <c r="I101" s="56"/>
    </row>
    <row r="102" spans="1:9" ht="21" customHeight="1" x14ac:dyDescent="0.25">
      <c r="A102" s="60" t="s">
        <v>13</v>
      </c>
      <c r="B102" s="60">
        <v>7</v>
      </c>
      <c r="C102" s="60">
        <v>6</v>
      </c>
      <c r="D102" s="60">
        <v>1</v>
      </c>
      <c r="E102" s="60">
        <v>74</v>
      </c>
      <c r="F102" s="60">
        <v>50</v>
      </c>
      <c r="G102" s="60">
        <v>24</v>
      </c>
      <c r="H102" s="56"/>
      <c r="I102" s="56"/>
    </row>
    <row r="103" spans="1:9" ht="21" customHeight="1" x14ac:dyDescent="0.25">
      <c r="A103" s="60" t="s">
        <v>14</v>
      </c>
      <c r="B103" s="60">
        <v>16</v>
      </c>
      <c r="C103" s="60">
        <v>8</v>
      </c>
      <c r="D103" s="60">
        <v>8</v>
      </c>
      <c r="E103" s="60">
        <v>170</v>
      </c>
      <c r="F103" s="60">
        <v>88</v>
      </c>
      <c r="G103" s="60">
        <v>82</v>
      </c>
    </row>
    <row r="104" spans="1:9" ht="21" customHeight="1" x14ac:dyDescent="0.25">
      <c r="A104" s="60" t="s">
        <v>15</v>
      </c>
      <c r="B104" s="60">
        <v>2</v>
      </c>
      <c r="C104" s="60">
        <v>0</v>
      </c>
      <c r="D104" s="60">
        <v>2</v>
      </c>
      <c r="E104" s="60">
        <v>64</v>
      </c>
      <c r="F104" s="60">
        <v>33</v>
      </c>
      <c r="G104" s="60">
        <v>31</v>
      </c>
    </row>
    <row r="105" spans="1:9" ht="21" customHeight="1" x14ac:dyDescent="0.25">
      <c r="A105" s="60" t="s">
        <v>16</v>
      </c>
      <c r="B105" s="60">
        <v>4</v>
      </c>
      <c r="C105" s="60">
        <v>1</v>
      </c>
      <c r="D105" s="60">
        <v>3</v>
      </c>
      <c r="E105" s="60">
        <v>49</v>
      </c>
      <c r="F105" s="60">
        <v>29</v>
      </c>
      <c r="G105" s="60">
        <v>20</v>
      </c>
    </row>
    <row r="106" spans="1:9" ht="21" customHeight="1" x14ac:dyDescent="0.25">
      <c r="A106" s="60" t="s">
        <v>17</v>
      </c>
      <c r="B106" s="60">
        <v>14</v>
      </c>
      <c r="C106" s="60">
        <v>9</v>
      </c>
      <c r="D106" s="60">
        <v>5</v>
      </c>
      <c r="E106" s="60">
        <v>231</v>
      </c>
      <c r="F106" s="60">
        <v>160</v>
      </c>
      <c r="G106" s="60">
        <v>71</v>
      </c>
    </row>
    <row r="107" spans="1:9" ht="21" customHeight="1" x14ac:dyDescent="0.25">
      <c r="A107" s="60" t="s">
        <v>18</v>
      </c>
      <c r="B107" s="60">
        <v>26</v>
      </c>
      <c r="C107" s="60">
        <v>18</v>
      </c>
      <c r="D107" s="60">
        <v>8</v>
      </c>
      <c r="E107" s="60">
        <v>454</v>
      </c>
      <c r="F107" s="60">
        <v>352</v>
      </c>
      <c r="G107" s="60">
        <v>102</v>
      </c>
    </row>
    <row r="108" spans="1:9" ht="21" customHeight="1" x14ac:dyDescent="0.25">
      <c r="A108" s="60" t="s">
        <v>19</v>
      </c>
      <c r="B108" s="60">
        <v>7</v>
      </c>
      <c r="C108" s="60">
        <v>3</v>
      </c>
      <c r="D108" s="60">
        <v>4</v>
      </c>
      <c r="E108" s="60">
        <v>152</v>
      </c>
      <c r="F108" s="60">
        <v>86</v>
      </c>
      <c r="G108" s="60">
        <v>66</v>
      </c>
    </row>
  </sheetData>
  <mergeCells count="36">
    <mergeCell ref="A9:A10"/>
    <mergeCell ref="B9:D9"/>
    <mergeCell ref="E9:G9"/>
    <mergeCell ref="A1:I1"/>
    <mergeCell ref="A3:I3"/>
    <mergeCell ref="A5:I5"/>
    <mergeCell ref="A6:I6"/>
    <mergeCell ref="A7:I7"/>
    <mergeCell ref="A31:A32"/>
    <mergeCell ref="B31:D31"/>
    <mergeCell ref="E31:G31"/>
    <mergeCell ref="A23:I23"/>
    <mergeCell ref="A25:I25"/>
    <mergeCell ref="A26:I26"/>
    <mergeCell ref="A29:I29"/>
    <mergeCell ref="A53:A54"/>
    <mergeCell ref="B53:D53"/>
    <mergeCell ref="E53:G53"/>
    <mergeCell ref="A45:I45"/>
    <mergeCell ref="A47:I47"/>
    <mergeCell ref="A48:I48"/>
    <mergeCell ref="A51:I51"/>
    <mergeCell ref="A75:A76"/>
    <mergeCell ref="B75:D75"/>
    <mergeCell ref="E75:G75"/>
    <mergeCell ref="A67:I67"/>
    <mergeCell ref="A69:I69"/>
    <mergeCell ref="A70:I70"/>
    <mergeCell ref="A73:I73"/>
    <mergeCell ref="A97:A98"/>
    <mergeCell ref="B97:D97"/>
    <mergeCell ref="E97:G97"/>
    <mergeCell ref="A89:I89"/>
    <mergeCell ref="A91:I91"/>
    <mergeCell ref="A92:I92"/>
    <mergeCell ref="A95:I9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A60C-9DE1-4108-9B82-CA56128F639E}">
  <dimension ref="A1:I110"/>
  <sheetViews>
    <sheetView topLeftCell="A91" workbookViewId="0">
      <selection activeCell="J88" sqref="J88"/>
    </sheetView>
  </sheetViews>
  <sheetFormatPr baseColWidth="10" defaultRowHeight="15" x14ac:dyDescent="0.25"/>
  <cols>
    <col min="1" max="1" width="28.42578125" customWidth="1"/>
  </cols>
  <sheetData>
    <row r="1" spans="1:9" ht="30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182" t="s">
        <v>30</v>
      </c>
      <c r="B5" s="180"/>
      <c r="C5" s="180"/>
      <c r="D5" s="180"/>
      <c r="E5" s="180"/>
      <c r="F5" s="180"/>
      <c r="G5" s="180"/>
      <c r="H5" s="180"/>
      <c r="I5" s="180"/>
    </row>
    <row r="6" spans="1:9" ht="25.5" customHeight="1" x14ac:dyDescent="0.25">
      <c r="A6" s="182" t="s">
        <v>2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40"/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  <c r="H11" s="40"/>
      <c r="I11" s="40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  <c r="H12" s="40"/>
      <c r="I12" s="40"/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  <c r="H13" s="40"/>
      <c r="I13" s="40"/>
    </row>
    <row r="14" spans="1:9" ht="16.5" x14ac:dyDescent="0.25">
      <c r="A14" s="4" t="s">
        <v>11</v>
      </c>
      <c r="B14" s="4">
        <v>806</v>
      </c>
      <c r="C14" s="4">
        <v>434</v>
      </c>
      <c r="D14" s="4">
        <v>372</v>
      </c>
      <c r="E14" s="4">
        <v>10997</v>
      </c>
      <c r="F14" s="4">
        <v>6719</v>
      </c>
      <c r="G14" s="4">
        <v>4278</v>
      </c>
      <c r="H14" s="40"/>
      <c r="I14" s="40"/>
    </row>
    <row r="15" spans="1:9" ht="16.5" x14ac:dyDescent="0.25">
      <c r="A15" s="5" t="s">
        <v>12</v>
      </c>
      <c r="B15" s="5">
        <v>21</v>
      </c>
      <c r="C15" s="5">
        <v>10</v>
      </c>
      <c r="D15" s="5">
        <v>11</v>
      </c>
      <c r="E15" s="5">
        <v>37</v>
      </c>
      <c r="F15" s="5">
        <v>19</v>
      </c>
      <c r="G15" s="5">
        <v>18</v>
      </c>
      <c r="H15" s="40"/>
      <c r="I15" s="40"/>
    </row>
    <row r="16" spans="1:9" ht="16.5" x14ac:dyDescent="0.25">
      <c r="A16" s="5" t="s">
        <v>13</v>
      </c>
      <c r="B16" s="5">
        <v>41</v>
      </c>
      <c r="C16" s="5">
        <v>22</v>
      </c>
      <c r="D16" s="5">
        <v>19</v>
      </c>
      <c r="E16" s="5">
        <v>368</v>
      </c>
      <c r="F16" s="5">
        <v>195</v>
      </c>
      <c r="G16" s="5">
        <v>173</v>
      </c>
      <c r="H16" s="40"/>
      <c r="I16" s="40"/>
    </row>
    <row r="17" spans="1:9" ht="16.5" x14ac:dyDescent="0.25">
      <c r="A17" s="5" t="s">
        <v>14</v>
      </c>
      <c r="B17" s="5">
        <v>36</v>
      </c>
      <c r="C17" s="5">
        <v>15</v>
      </c>
      <c r="D17" s="5">
        <v>21</v>
      </c>
      <c r="E17" s="5">
        <v>641</v>
      </c>
      <c r="F17" s="5">
        <v>302</v>
      </c>
      <c r="G17" s="5">
        <v>339</v>
      </c>
      <c r="H17" s="40"/>
      <c r="I17" s="40"/>
    </row>
    <row r="18" spans="1:9" ht="16.5" x14ac:dyDescent="0.25">
      <c r="A18" s="5" t="s">
        <v>15</v>
      </c>
      <c r="B18" s="5">
        <v>19</v>
      </c>
      <c r="C18" s="5">
        <v>9</v>
      </c>
      <c r="D18" s="5">
        <v>10</v>
      </c>
      <c r="E18" s="5">
        <v>403</v>
      </c>
      <c r="F18" s="5">
        <v>186</v>
      </c>
      <c r="G18" s="5">
        <v>217</v>
      </c>
      <c r="H18" s="40"/>
      <c r="I18" s="40"/>
    </row>
    <row r="19" spans="1:9" ht="16.5" x14ac:dyDescent="0.25">
      <c r="A19" s="5" t="s">
        <v>16</v>
      </c>
      <c r="B19" s="5">
        <v>30</v>
      </c>
      <c r="C19" s="5">
        <v>14</v>
      </c>
      <c r="D19" s="5">
        <v>16</v>
      </c>
      <c r="E19" s="5">
        <v>416</v>
      </c>
      <c r="F19" s="5">
        <v>210</v>
      </c>
      <c r="G19" s="5">
        <v>206</v>
      </c>
      <c r="H19" s="40"/>
      <c r="I19" s="40"/>
    </row>
    <row r="20" spans="1:9" ht="16.5" x14ac:dyDescent="0.25">
      <c r="A20" s="5" t="s">
        <v>17</v>
      </c>
      <c r="B20" s="5">
        <v>173</v>
      </c>
      <c r="C20" s="5">
        <v>107</v>
      </c>
      <c r="D20" s="5">
        <v>66</v>
      </c>
      <c r="E20" s="5">
        <v>1882</v>
      </c>
      <c r="F20" s="5">
        <v>1421</v>
      </c>
      <c r="G20" s="5">
        <v>461</v>
      </c>
      <c r="H20" s="40"/>
      <c r="I20" s="40"/>
    </row>
    <row r="21" spans="1:9" ht="16.5" x14ac:dyDescent="0.25">
      <c r="A21" s="5" t="s">
        <v>18</v>
      </c>
      <c r="B21" s="5">
        <v>347</v>
      </c>
      <c r="C21" s="5">
        <v>186</v>
      </c>
      <c r="D21" s="5">
        <v>161</v>
      </c>
      <c r="E21" s="5">
        <v>3898</v>
      </c>
      <c r="F21" s="5">
        <v>2527</v>
      </c>
      <c r="G21" s="5">
        <v>1371</v>
      </c>
      <c r="H21" s="40"/>
      <c r="I21" s="40"/>
    </row>
    <row r="22" spans="1:9" ht="16.5" x14ac:dyDescent="0.25">
      <c r="A22" s="5" t="s">
        <v>19</v>
      </c>
      <c r="B22" s="5">
        <v>139</v>
      </c>
      <c r="C22" s="5">
        <v>71</v>
      </c>
      <c r="D22" s="5">
        <v>68</v>
      </c>
      <c r="E22" s="5">
        <v>3352</v>
      </c>
      <c r="F22" s="5">
        <v>1859</v>
      </c>
      <c r="G22" s="5">
        <v>1493</v>
      </c>
      <c r="H22" s="40"/>
      <c r="I22" s="40"/>
    </row>
    <row r="25" spans="1:9" x14ac:dyDescent="0.25">
      <c r="A25" s="194" t="s">
        <v>0</v>
      </c>
      <c r="B25" s="195"/>
      <c r="C25" s="195"/>
      <c r="D25" s="195"/>
      <c r="E25" s="195"/>
      <c r="F25" s="195"/>
      <c r="G25" s="195"/>
      <c r="H25" s="195"/>
      <c r="I25" s="195"/>
    </row>
    <row r="26" spans="1:9" x14ac:dyDescent="0.25">
      <c r="A26" s="62"/>
      <c r="B26" s="62"/>
      <c r="C26" s="62"/>
      <c r="D26" s="62"/>
      <c r="E26" s="62"/>
      <c r="F26" s="62"/>
      <c r="G26" s="62"/>
      <c r="H26" s="62"/>
      <c r="I26" s="62"/>
    </row>
    <row r="27" spans="1:9" x14ac:dyDescent="0.25">
      <c r="A27" s="196" t="s">
        <v>30</v>
      </c>
      <c r="B27" s="195"/>
      <c r="C27" s="195"/>
      <c r="D27" s="195"/>
      <c r="E27" s="195"/>
      <c r="F27" s="195"/>
      <c r="G27" s="195"/>
      <c r="H27" s="195"/>
      <c r="I27" s="195"/>
    </row>
    <row r="28" spans="1:9" x14ac:dyDescent="0.25">
      <c r="A28" s="196" t="s">
        <v>20</v>
      </c>
      <c r="B28" s="195"/>
      <c r="C28" s="195"/>
      <c r="D28" s="195"/>
      <c r="E28" s="195"/>
      <c r="F28" s="195"/>
      <c r="G28" s="195"/>
      <c r="H28" s="195"/>
      <c r="I28" s="195"/>
    </row>
    <row r="29" spans="1:9" x14ac:dyDescent="0.25">
      <c r="A29" s="62"/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2"/>
      <c r="B30" s="62"/>
      <c r="C30" s="62"/>
      <c r="D30" s="62"/>
      <c r="E30" s="62"/>
      <c r="F30" s="62"/>
      <c r="G30" s="62"/>
      <c r="H30" s="62"/>
      <c r="I30" s="62"/>
    </row>
    <row r="31" spans="1:9" x14ac:dyDescent="0.25">
      <c r="A31" s="197" t="s">
        <v>3</v>
      </c>
      <c r="B31" s="195"/>
      <c r="C31" s="195"/>
      <c r="D31" s="195"/>
      <c r="E31" s="195"/>
      <c r="F31" s="195"/>
      <c r="G31" s="195"/>
      <c r="H31" s="195"/>
      <c r="I31" s="195"/>
    </row>
    <row r="32" spans="1:9" x14ac:dyDescent="0.25">
      <c r="A32" s="62"/>
      <c r="B32" s="62"/>
      <c r="C32" s="62"/>
      <c r="D32" s="62"/>
      <c r="E32" s="62"/>
      <c r="F32" s="62"/>
      <c r="G32" s="62"/>
      <c r="H32" s="62"/>
      <c r="I32" s="62"/>
    </row>
    <row r="33" spans="1:9" x14ac:dyDescent="0.25">
      <c r="A33" s="189" t="s">
        <v>4</v>
      </c>
      <c r="B33" s="191" t="s">
        <v>5</v>
      </c>
      <c r="C33" s="192"/>
      <c r="D33" s="193"/>
      <c r="E33" s="191" t="s">
        <v>6</v>
      </c>
      <c r="F33" s="192"/>
      <c r="G33" s="193"/>
      <c r="H33" s="62"/>
      <c r="I33" s="62"/>
    </row>
    <row r="34" spans="1:9" x14ac:dyDescent="0.25">
      <c r="A34" s="190"/>
      <c r="B34" s="63" t="s">
        <v>7</v>
      </c>
      <c r="C34" s="63" t="s">
        <v>8</v>
      </c>
      <c r="D34" s="63" t="s">
        <v>9</v>
      </c>
      <c r="E34" s="63" t="s">
        <v>7</v>
      </c>
      <c r="F34" s="63" t="s">
        <v>8</v>
      </c>
      <c r="G34" s="63" t="s">
        <v>9</v>
      </c>
      <c r="H34" s="62"/>
      <c r="I34" s="62"/>
    </row>
    <row r="35" spans="1:9" ht="16.5" x14ac:dyDescent="0.25">
      <c r="A35" s="64" t="s">
        <v>10</v>
      </c>
      <c r="B35" s="64" t="s">
        <v>10</v>
      </c>
      <c r="C35" s="64" t="s">
        <v>10</v>
      </c>
      <c r="D35" s="64" t="s">
        <v>10</v>
      </c>
      <c r="E35" s="64" t="s">
        <v>10</v>
      </c>
      <c r="F35" s="64" t="s">
        <v>10</v>
      </c>
      <c r="G35" s="64" t="s">
        <v>10</v>
      </c>
      <c r="H35" s="62"/>
      <c r="I35" s="62"/>
    </row>
    <row r="36" spans="1:9" ht="16.5" x14ac:dyDescent="0.25">
      <c r="A36" s="65" t="s">
        <v>11</v>
      </c>
      <c r="B36" s="65">
        <v>428</v>
      </c>
      <c r="C36" s="65">
        <v>243</v>
      </c>
      <c r="D36" s="65">
        <v>185</v>
      </c>
      <c r="E36" s="65">
        <v>5827</v>
      </c>
      <c r="F36" s="65">
        <v>3530</v>
      </c>
      <c r="G36" s="65">
        <v>2297</v>
      </c>
      <c r="H36" s="62"/>
      <c r="I36" s="62"/>
    </row>
    <row r="37" spans="1:9" ht="16.5" x14ac:dyDescent="0.25">
      <c r="A37" s="66" t="s">
        <v>12</v>
      </c>
      <c r="B37" s="66">
        <v>6</v>
      </c>
      <c r="C37" s="66">
        <v>4</v>
      </c>
      <c r="D37" s="66">
        <v>2</v>
      </c>
      <c r="E37" s="66">
        <v>9</v>
      </c>
      <c r="F37" s="66">
        <v>5</v>
      </c>
      <c r="G37" s="66">
        <v>4</v>
      </c>
      <c r="H37" s="62"/>
      <c r="I37" s="62"/>
    </row>
    <row r="38" spans="1:9" ht="16.5" x14ac:dyDescent="0.25">
      <c r="A38" s="66" t="s">
        <v>13</v>
      </c>
      <c r="B38" s="66">
        <v>16</v>
      </c>
      <c r="C38" s="66">
        <v>9</v>
      </c>
      <c r="D38" s="66">
        <v>7</v>
      </c>
      <c r="E38" s="66">
        <v>163</v>
      </c>
      <c r="F38" s="66">
        <v>79</v>
      </c>
      <c r="G38" s="66">
        <v>84</v>
      </c>
      <c r="H38" s="62"/>
      <c r="I38" s="62"/>
    </row>
    <row r="39" spans="1:9" ht="16.5" x14ac:dyDescent="0.25">
      <c r="A39" s="66" t="s">
        <v>14</v>
      </c>
      <c r="B39" s="66">
        <v>9</v>
      </c>
      <c r="C39" s="66">
        <v>4</v>
      </c>
      <c r="D39" s="66">
        <v>5</v>
      </c>
      <c r="E39" s="66">
        <v>264</v>
      </c>
      <c r="F39" s="66">
        <v>108</v>
      </c>
      <c r="G39" s="66">
        <v>156</v>
      </c>
    </row>
    <row r="40" spans="1:9" ht="16.5" x14ac:dyDescent="0.25">
      <c r="A40" s="66" t="s">
        <v>15</v>
      </c>
      <c r="B40" s="66">
        <v>6</v>
      </c>
      <c r="C40" s="66">
        <v>2</v>
      </c>
      <c r="D40" s="66">
        <v>4</v>
      </c>
      <c r="E40" s="66">
        <v>98</v>
      </c>
      <c r="F40" s="66">
        <v>46</v>
      </c>
      <c r="G40" s="66">
        <v>52</v>
      </c>
    </row>
    <row r="41" spans="1:9" ht="16.5" x14ac:dyDescent="0.25">
      <c r="A41" s="66" t="s">
        <v>16</v>
      </c>
      <c r="B41" s="66">
        <v>19</v>
      </c>
      <c r="C41" s="66">
        <v>7</v>
      </c>
      <c r="D41" s="66">
        <v>12</v>
      </c>
      <c r="E41" s="66">
        <v>148</v>
      </c>
      <c r="F41" s="66">
        <v>69</v>
      </c>
      <c r="G41" s="66">
        <v>79</v>
      </c>
    </row>
    <row r="42" spans="1:9" ht="16.5" x14ac:dyDescent="0.25">
      <c r="A42" s="66" t="s">
        <v>17</v>
      </c>
      <c r="B42" s="66">
        <v>97</v>
      </c>
      <c r="C42" s="66">
        <v>70</v>
      </c>
      <c r="D42" s="66">
        <v>27</v>
      </c>
      <c r="E42" s="66">
        <v>835</v>
      </c>
      <c r="F42" s="66">
        <v>680</v>
      </c>
      <c r="G42" s="66">
        <v>155</v>
      </c>
    </row>
    <row r="43" spans="1:9" ht="16.5" x14ac:dyDescent="0.25">
      <c r="A43" s="66" t="s">
        <v>18</v>
      </c>
      <c r="B43" s="66">
        <v>180</v>
      </c>
      <c r="C43" s="66">
        <v>100</v>
      </c>
      <c r="D43" s="66">
        <v>80</v>
      </c>
      <c r="E43" s="66">
        <v>1603</v>
      </c>
      <c r="F43" s="66">
        <v>1066</v>
      </c>
      <c r="G43" s="66">
        <v>537</v>
      </c>
    </row>
    <row r="44" spans="1:9" ht="16.5" x14ac:dyDescent="0.25">
      <c r="A44" s="66" t="s">
        <v>19</v>
      </c>
      <c r="B44" s="66">
        <v>95</v>
      </c>
      <c r="C44" s="66">
        <v>47</v>
      </c>
      <c r="D44" s="66">
        <v>48</v>
      </c>
      <c r="E44" s="66">
        <v>2707</v>
      </c>
      <c r="F44" s="66">
        <v>1477</v>
      </c>
      <c r="G44" s="66">
        <v>1230</v>
      </c>
    </row>
    <row r="47" spans="1:9" x14ac:dyDescent="0.25">
      <c r="A47" s="194" t="s">
        <v>0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67"/>
      <c r="B48" s="67"/>
      <c r="C48" s="67"/>
      <c r="D48" s="67"/>
      <c r="E48" s="67"/>
      <c r="F48" s="67"/>
      <c r="G48" s="67"/>
      <c r="H48" s="67"/>
      <c r="I48" s="67"/>
    </row>
    <row r="49" spans="1:9" x14ac:dyDescent="0.25">
      <c r="A49" s="196" t="s">
        <v>30</v>
      </c>
      <c r="B49" s="195"/>
      <c r="C49" s="195"/>
      <c r="D49" s="195"/>
      <c r="E49" s="195"/>
      <c r="F49" s="195"/>
      <c r="G49" s="195"/>
      <c r="H49" s="195"/>
      <c r="I49" s="195"/>
    </row>
    <row r="50" spans="1:9" x14ac:dyDescent="0.25">
      <c r="A50" s="196" t="s">
        <v>22</v>
      </c>
      <c r="B50" s="195"/>
      <c r="C50" s="195"/>
      <c r="D50" s="195"/>
      <c r="E50" s="195"/>
      <c r="F50" s="195"/>
      <c r="G50" s="195"/>
      <c r="H50" s="195"/>
      <c r="I50" s="195"/>
    </row>
    <row r="51" spans="1:9" x14ac:dyDescent="0.25">
      <c r="A51" s="67"/>
      <c r="B51" s="67"/>
      <c r="C51" s="67"/>
      <c r="D51" s="67"/>
      <c r="E51" s="67"/>
      <c r="F51" s="67"/>
      <c r="G51" s="67"/>
      <c r="H51" s="67"/>
      <c r="I51" s="67"/>
    </row>
    <row r="52" spans="1:9" x14ac:dyDescent="0.25">
      <c r="A52" s="67"/>
      <c r="B52" s="67"/>
      <c r="C52" s="67"/>
      <c r="D52" s="67"/>
      <c r="E52" s="67"/>
      <c r="F52" s="67"/>
      <c r="G52" s="67"/>
      <c r="H52" s="67"/>
      <c r="I52" s="67"/>
    </row>
    <row r="53" spans="1:9" x14ac:dyDescent="0.25">
      <c r="A53" s="197" t="s">
        <v>3</v>
      </c>
      <c r="B53" s="195"/>
      <c r="C53" s="195"/>
      <c r="D53" s="195"/>
      <c r="E53" s="195"/>
      <c r="F53" s="195"/>
      <c r="G53" s="195"/>
      <c r="H53" s="195"/>
      <c r="I53" s="195"/>
    </row>
    <row r="54" spans="1:9" x14ac:dyDescent="0.25">
      <c r="A54" s="67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189" t="s">
        <v>4</v>
      </c>
      <c r="B55" s="191" t="s">
        <v>5</v>
      </c>
      <c r="C55" s="192"/>
      <c r="D55" s="193"/>
      <c r="E55" s="191" t="s">
        <v>6</v>
      </c>
      <c r="F55" s="192"/>
      <c r="G55" s="193"/>
      <c r="H55" s="67"/>
      <c r="I55" s="67"/>
    </row>
    <row r="56" spans="1:9" x14ac:dyDescent="0.25">
      <c r="A56" s="190"/>
      <c r="B56" s="68" t="s">
        <v>7</v>
      </c>
      <c r="C56" s="68" t="s">
        <v>8</v>
      </c>
      <c r="D56" s="68" t="s">
        <v>9</v>
      </c>
      <c r="E56" s="68" t="s">
        <v>7</v>
      </c>
      <c r="F56" s="68" t="s">
        <v>8</v>
      </c>
      <c r="G56" s="68" t="s">
        <v>9</v>
      </c>
      <c r="H56" s="67"/>
      <c r="I56" s="67"/>
    </row>
    <row r="57" spans="1:9" ht="16.5" x14ac:dyDescent="0.25">
      <c r="A57" s="69" t="s">
        <v>10</v>
      </c>
      <c r="B57" s="69" t="s">
        <v>10</v>
      </c>
      <c r="C57" s="69" t="s">
        <v>10</v>
      </c>
      <c r="D57" s="69" t="s">
        <v>10</v>
      </c>
      <c r="E57" s="69" t="s">
        <v>10</v>
      </c>
      <c r="F57" s="69" t="s">
        <v>10</v>
      </c>
      <c r="G57" s="69" t="s">
        <v>10</v>
      </c>
      <c r="H57" s="67"/>
      <c r="I57" s="67"/>
    </row>
    <row r="58" spans="1:9" ht="16.5" x14ac:dyDescent="0.25">
      <c r="A58" s="70" t="s">
        <v>11</v>
      </c>
      <c r="B58" s="70">
        <v>159</v>
      </c>
      <c r="C58" s="70">
        <v>81</v>
      </c>
      <c r="D58" s="70">
        <v>78</v>
      </c>
      <c r="E58" s="70">
        <v>2096</v>
      </c>
      <c r="F58" s="70">
        <v>1264</v>
      </c>
      <c r="G58" s="70">
        <v>832</v>
      </c>
      <c r="H58" s="67"/>
      <c r="I58" s="67"/>
    </row>
    <row r="59" spans="1:9" ht="16.5" x14ac:dyDescent="0.25">
      <c r="A59" s="71" t="s">
        <v>12</v>
      </c>
      <c r="B59" s="71">
        <v>4</v>
      </c>
      <c r="C59" s="71">
        <v>1</v>
      </c>
      <c r="D59" s="71">
        <v>3</v>
      </c>
      <c r="E59" s="71">
        <v>7</v>
      </c>
      <c r="F59" s="71">
        <v>2</v>
      </c>
      <c r="G59" s="71">
        <v>5</v>
      </c>
      <c r="H59" s="67"/>
      <c r="I59" s="67"/>
    </row>
    <row r="60" spans="1:9" ht="16.5" x14ac:dyDescent="0.25">
      <c r="A60" s="71" t="s">
        <v>13</v>
      </c>
      <c r="B60" s="71">
        <v>7</v>
      </c>
      <c r="C60" s="71">
        <v>4</v>
      </c>
      <c r="D60" s="71">
        <v>3</v>
      </c>
      <c r="E60" s="71">
        <v>65</v>
      </c>
      <c r="F60" s="71">
        <v>36</v>
      </c>
      <c r="G60" s="71">
        <v>29</v>
      </c>
      <c r="H60" s="67"/>
      <c r="I60" s="67"/>
    </row>
    <row r="61" spans="1:9" ht="16.5" x14ac:dyDescent="0.25">
      <c r="A61" s="71" t="s">
        <v>14</v>
      </c>
      <c r="B61" s="71">
        <v>10</v>
      </c>
      <c r="C61" s="71">
        <v>6</v>
      </c>
      <c r="D61" s="71">
        <v>4</v>
      </c>
      <c r="E61" s="71">
        <v>116</v>
      </c>
      <c r="F61" s="71">
        <v>60</v>
      </c>
      <c r="G61" s="71">
        <v>56</v>
      </c>
    </row>
    <row r="62" spans="1:9" ht="16.5" x14ac:dyDescent="0.25">
      <c r="A62" s="71" t="s">
        <v>15</v>
      </c>
      <c r="B62" s="71">
        <v>6</v>
      </c>
      <c r="C62" s="71">
        <v>4</v>
      </c>
      <c r="D62" s="71">
        <v>2</v>
      </c>
      <c r="E62" s="71">
        <v>151</v>
      </c>
      <c r="F62" s="71">
        <v>87</v>
      </c>
      <c r="G62" s="71">
        <v>64</v>
      </c>
    </row>
    <row r="63" spans="1:9" ht="16.5" x14ac:dyDescent="0.25">
      <c r="A63" s="71" t="s">
        <v>16</v>
      </c>
      <c r="B63" s="71">
        <v>5</v>
      </c>
      <c r="C63" s="71">
        <v>3</v>
      </c>
      <c r="D63" s="71">
        <v>2</v>
      </c>
      <c r="E63" s="71">
        <v>98</v>
      </c>
      <c r="F63" s="71">
        <v>35</v>
      </c>
      <c r="G63" s="71">
        <v>63</v>
      </c>
    </row>
    <row r="64" spans="1:9" ht="16.5" x14ac:dyDescent="0.25">
      <c r="A64" s="71" t="s">
        <v>17</v>
      </c>
      <c r="B64" s="71">
        <v>24</v>
      </c>
      <c r="C64" s="71">
        <v>9</v>
      </c>
      <c r="D64" s="71">
        <v>15</v>
      </c>
      <c r="E64" s="71">
        <v>351</v>
      </c>
      <c r="F64" s="71">
        <v>251</v>
      </c>
      <c r="G64" s="71">
        <v>100</v>
      </c>
    </row>
    <row r="65" spans="1:9" ht="16.5" x14ac:dyDescent="0.25">
      <c r="A65" s="71" t="s">
        <v>18</v>
      </c>
      <c r="B65" s="71">
        <v>83</v>
      </c>
      <c r="C65" s="71">
        <v>45</v>
      </c>
      <c r="D65" s="71">
        <v>38</v>
      </c>
      <c r="E65" s="71">
        <v>1044</v>
      </c>
      <c r="F65" s="71">
        <v>652</v>
      </c>
      <c r="G65" s="71">
        <v>392</v>
      </c>
    </row>
    <row r="66" spans="1:9" ht="16.5" x14ac:dyDescent="0.25">
      <c r="A66" s="71" t="s">
        <v>19</v>
      </c>
      <c r="B66" s="71">
        <v>20</v>
      </c>
      <c r="C66" s="71">
        <v>9</v>
      </c>
      <c r="D66" s="71">
        <v>11</v>
      </c>
      <c r="E66" s="71">
        <v>264</v>
      </c>
      <c r="F66" s="71">
        <v>141</v>
      </c>
      <c r="G66" s="71">
        <v>123</v>
      </c>
    </row>
    <row r="69" spans="1:9" x14ac:dyDescent="0.25">
      <c r="A69" s="194" t="s">
        <v>0</v>
      </c>
      <c r="B69" s="195"/>
      <c r="C69" s="195"/>
      <c r="D69" s="195"/>
      <c r="E69" s="195"/>
      <c r="F69" s="195"/>
      <c r="G69" s="195"/>
      <c r="H69" s="195"/>
      <c r="I69" s="195"/>
    </row>
    <row r="70" spans="1:9" x14ac:dyDescent="0.25">
      <c r="A70" s="72"/>
      <c r="B70" s="72"/>
      <c r="C70" s="72"/>
      <c r="D70" s="72"/>
      <c r="E70" s="72"/>
      <c r="F70" s="72"/>
      <c r="G70" s="72"/>
      <c r="H70" s="72"/>
      <c r="I70" s="72"/>
    </row>
    <row r="71" spans="1:9" x14ac:dyDescent="0.25">
      <c r="A71" s="196" t="s">
        <v>30</v>
      </c>
      <c r="B71" s="195"/>
      <c r="C71" s="195"/>
      <c r="D71" s="195"/>
      <c r="E71" s="195"/>
      <c r="F71" s="195"/>
      <c r="G71" s="195"/>
      <c r="H71" s="195"/>
      <c r="I71" s="195"/>
    </row>
    <row r="72" spans="1:9" x14ac:dyDescent="0.25">
      <c r="A72" s="196" t="s">
        <v>21</v>
      </c>
      <c r="B72" s="195"/>
      <c r="C72" s="195"/>
      <c r="D72" s="195"/>
      <c r="E72" s="195"/>
      <c r="F72" s="195"/>
      <c r="G72" s="195"/>
      <c r="H72" s="195"/>
      <c r="I72" s="195"/>
    </row>
    <row r="73" spans="1:9" x14ac:dyDescent="0.25">
      <c r="A73" s="72"/>
      <c r="B73" s="72"/>
      <c r="C73" s="72"/>
      <c r="D73" s="72"/>
      <c r="E73" s="72"/>
      <c r="F73" s="72"/>
      <c r="G73" s="72"/>
      <c r="H73" s="72"/>
      <c r="I73" s="72"/>
    </row>
    <row r="74" spans="1:9" x14ac:dyDescent="0.25">
      <c r="A74" s="72"/>
      <c r="B74" s="72"/>
      <c r="C74" s="72"/>
      <c r="D74" s="72"/>
      <c r="E74" s="72"/>
      <c r="F74" s="72"/>
      <c r="G74" s="72"/>
      <c r="H74" s="72"/>
      <c r="I74" s="72"/>
    </row>
    <row r="75" spans="1:9" x14ac:dyDescent="0.25">
      <c r="A75" s="197" t="s">
        <v>3</v>
      </c>
      <c r="B75" s="195"/>
      <c r="C75" s="195"/>
      <c r="D75" s="195"/>
      <c r="E75" s="195"/>
      <c r="F75" s="195"/>
      <c r="G75" s="195"/>
      <c r="H75" s="195"/>
      <c r="I75" s="195"/>
    </row>
    <row r="76" spans="1:9" x14ac:dyDescent="0.25">
      <c r="A76" s="72"/>
      <c r="B76" s="72"/>
      <c r="C76" s="72"/>
      <c r="D76" s="72"/>
      <c r="E76" s="72"/>
      <c r="F76" s="72"/>
      <c r="G76" s="72"/>
      <c r="H76" s="72"/>
      <c r="I76" s="72"/>
    </row>
    <row r="77" spans="1:9" x14ac:dyDescent="0.25">
      <c r="A77" s="189" t="s">
        <v>4</v>
      </c>
      <c r="B77" s="191" t="s">
        <v>5</v>
      </c>
      <c r="C77" s="192"/>
      <c r="D77" s="193"/>
      <c r="E77" s="191" t="s">
        <v>6</v>
      </c>
      <c r="F77" s="192"/>
      <c r="G77" s="193"/>
      <c r="H77" s="72"/>
      <c r="I77" s="72"/>
    </row>
    <row r="78" spans="1:9" x14ac:dyDescent="0.25">
      <c r="A78" s="190"/>
      <c r="B78" s="73" t="s">
        <v>7</v>
      </c>
      <c r="C78" s="73" t="s">
        <v>8</v>
      </c>
      <c r="D78" s="73" t="s">
        <v>9</v>
      </c>
      <c r="E78" s="73" t="s">
        <v>7</v>
      </c>
      <c r="F78" s="73" t="s">
        <v>8</v>
      </c>
      <c r="G78" s="73" t="s">
        <v>9</v>
      </c>
      <c r="H78" s="72"/>
      <c r="I78" s="72"/>
    </row>
    <row r="79" spans="1:9" ht="16.5" x14ac:dyDescent="0.25">
      <c r="A79" s="74" t="s">
        <v>10</v>
      </c>
      <c r="B79" s="74" t="s">
        <v>10</v>
      </c>
      <c r="C79" s="74" t="s">
        <v>10</v>
      </c>
      <c r="D79" s="74" t="s">
        <v>10</v>
      </c>
      <c r="E79" s="74" t="s">
        <v>10</v>
      </c>
      <c r="F79" s="74" t="s">
        <v>10</v>
      </c>
      <c r="G79" s="74" t="s">
        <v>10</v>
      </c>
      <c r="H79" s="72"/>
      <c r="I79" s="72"/>
    </row>
    <row r="80" spans="1:9" ht="16.5" x14ac:dyDescent="0.25">
      <c r="A80" s="75" t="s">
        <v>11</v>
      </c>
      <c r="B80" s="75">
        <v>133</v>
      </c>
      <c r="C80" s="75">
        <v>71</v>
      </c>
      <c r="D80" s="75">
        <v>62</v>
      </c>
      <c r="E80" s="75">
        <v>1983</v>
      </c>
      <c r="F80" s="75">
        <v>1221</v>
      </c>
      <c r="G80" s="75">
        <v>762</v>
      </c>
      <c r="H80" s="72"/>
      <c r="I80" s="72"/>
    </row>
    <row r="81" spans="1:9" ht="16.5" x14ac:dyDescent="0.25">
      <c r="A81" s="76" t="s">
        <v>12</v>
      </c>
      <c r="B81" s="76">
        <v>6</v>
      </c>
      <c r="C81" s="76">
        <v>3</v>
      </c>
      <c r="D81" s="76">
        <v>3</v>
      </c>
      <c r="E81" s="76">
        <v>12</v>
      </c>
      <c r="F81" s="76">
        <v>8</v>
      </c>
      <c r="G81" s="76">
        <v>4</v>
      </c>
      <c r="H81" s="72"/>
      <c r="I81" s="72"/>
    </row>
    <row r="82" spans="1:9" ht="16.5" x14ac:dyDescent="0.25">
      <c r="A82" s="76" t="s">
        <v>13</v>
      </c>
      <c r="B82" s="76">
        <v>9</v>
      </c>
      <c r="C82" s="76">
        <v>5</v>
      </c>
      <c r="D82" s="76">
        <v>4</v>
      </c>
      <c r="E82" s="76">
        <v>62</v>
      </c>
      <c r="F82" s="76">
        <v>38</v>
      </c>
      <c r="G82" s="76">
        <v>24</v>
      </c>
      <c r="H82" s="72"/>
      <c r="I82" s="72"/>
    </row>
    <row r="83" spans="1:9" ht="16.5" x14ac:dyDescent="0.25">
      <c r="A83" s="76" t="s">
        <v>14</v>
      </c>
      <c r="B83" s="76">
        <v>10</v>
      </c>
      <c r="C83" s="76">
        <v>3</v>
      </c>
      <c r="D83" s="76">
        <v>7</v>
      </c>
      <c r="E83" s="76">
        <v>137</v>
      </c>
      <c r="F83" s="76">
        <v>68</v>
      </c>
      <c r="G83" s="76">
        <v>69</v>
      </c>
    </row>
    <row r="84" spans="1:9" ht="16.5" x14ac:dyDescent="0.25">
      <c r="A84" s="76" t="s">
        <v>15</v>
      </c>
      <c r="B84" s="76">
        <v>4</v>
      </c>
      <c r="C84" s="76">
        <v>1</v>
      </c>
      <c r="D84" s="76">
        <v>3</v>
      </c>
      <c r="E84" s="76">
        <v>97</v>
      </c>
      <c r="F84" s="76">
        <v>20</v>
      </c>
      <c r="G84" s="76">
        <v>77</v>
      </c>
    </row>
    <row r="85" spans="1:9" ht="16.5" x14ac:dyDescent="0.25">
      <c r="A85" s="76" t="s">
        <v>16</v>
      </c>
      <c r="B85" s="76">
        <v>6</v>
      </c>
      <c r="C85" s="76">
        <v>4</v>
      </c>
      <c r="D85" s="76">
        <v>2</v>
      </c>
      <c r="E85" s="76">
        <v>112</v>
      </c>
      <c r="F85" s="76">
        <v>73</v>
      </c>
      <c r="G85" s="76">
        <v>39</v>
      </c>
    </row>
    <row r="86" spans="1:9" ht="16.5" x14ac:dyDescent="0.25">
      <c r="A86" s="76" t="s">
        <v>17</v>
      </c>
      <c r="B86" s="76">
        <v>28</v>
      </c>
      <c r="C86" s="76">
        <v>15</v>
      </c>
      <c r="D86" s="76">
        <v>13</v>
      </c>
      <c r="E86" s="76">
        <v>482</v>
      </c>
      <c r="F86" s="76">
        <v>327</v>
      </c>
      <c r="G86" s="76">
        <v>155</v>
      </c>
    </row>
    <row r="87" spans="1:9" ht="16.5" x14ac:dyDescent="0.25">
      <c r="A87" s="76" t="s">
        <v>18</v>
      </c>
      <c r="B87" s="76">
        <v>53</v>
      </c>
      <c r="C87" s="76">
        <v>30</v>
      </c>
      <c r="D87" s="76">
        <v>23</v>
      </c>
      <c r="E87" s="76">
        <v>776</v>
      </c>
      <c r="F87" s="76">
        <v>495</v>
      </c>
      <c r="G87" s="76">
        <v>281</v>
      </c>
    </row>
    <row r="88" spans="1:9" ht="16.5" x14ac:dyDescent="0.25">
      <c r="A88" s="76" t="s">
        <v>19</v>
      </c>
      <c r="B88" s="76">
        <v>17</v>
      </c>
      <c r="C88" s="76">
        <v>10</v>
      </c>
      <c r="D88" s="76">
        <v>7</v>
      </c>
      <c r="E88" s="76">
        <v>305</v>
      </c>
      <c r="F88" s="76">
        <v>192</v>
      </c>
      <c r="G88" s="76">
        <v>113</v>
      </c>
    </row>
    <row r="91" spans="1:9" x14ac:dyDescent="0.25">
      <c r="A91" s="194" t="s">
        <v>0</v>
      </c>
      <c r="B91" s="195"/>
      <c r="C91" s="195"/>
      <c r="D91" s="195"/>
      <c r="E91" s="195"/>
      <c r="F91" s="195"/>
      <c r="G91" s="195"/>
      <c r="H91" s="195"/>
      <c r="I91" s="195"/>
    </row>
    <row r="92" spans="1:9" x14ac:dyDescent="0.25">
      <c r="A92" s="77"/>
      <c r="B92" s="77"/>
      <c r="C92" s="77"/>
      <c r="D92" s="77"/>
      <c r="E92" s="77"/>
      <c r="F92" s="77"/>
      <c r="G92" s="77"/>
      <c r="H92" s="77"/>
      <c r="I92" s="77"/>
    </row>
    <row r="93" spans="1:9" x14ac:dyDescent="0.25">
      <c r="A93" s="196" t="s">
        <v>30</v>
      </c>
      <c r="B93" s="195"/>
      <c r="C93" s="195"/>
      <c r="D93" s="195"/>
      <c r="E93" s="195"/>
      <c r="F93" s="195"/>
      <c r="G93" s="195"/>
      <c r="H93" s="195"/>
      <c r="I93" s="195"/>
    </row>
    <row r="94" spans="1:9" x14ac:dyDescent="0.25">
      <c r="A94" s="196" t="s">
        <v>23</v>
      </c>
      <c r="B94" s="195"/>
      <c r="C94" s="195"/>
      <c r="D94" s="195"/>
      <c r="E94" s="195"/>
      <c r="F94" s="195"/>
      <c r="G94" s="195"/>
      <c r="H94" s="195"/>
      <c r="I94" s="195"/>
    </row>
    <row r="95" spans="1:9" x14ac:dyDescent="0.25">
      <c r="A95" s="77"/>
      <c r="B95" s="77"/>
      <c r="C95" s="77"/>
      <c r="D95" s="77"/>
      <c r="E95" s="77"/>
      <c r="F95" s="77"/>
      <c r="G95" s="77"/>
      <c r="H95" s="77"/>
      <c r="I95" s="77"/>
    </row>
    <row r="96" spans="1:9" x14ac:dyDescent="0.25">
      <c r="A96" s="77"/>
      <c r="B96" s="77"/>
      <c r="C96" s="77"/>
      <c r="D96" s="77"/>
      <c r="E96" s="77"/>
      <c r="F96" s="77"/>
      <c r="G96" s="77"/>
      <c r="H96" s="77"/>
      <c r="I96" s="77"/>
    </row>
    <row r="97" spans="1:9" x14ac:dyDescent="0.25">
      <c r="A97" s="197" t="s">
        <v>3</v>
      </c>
      <c r="B97" s="195"/>
      <c r="C97" s="195"/>
      <c r="D97" s="195"/>
      <c r="E97" s="195"/>
      <c r="F97" s="195"/>
      <c r="G97" s="195"/>
      <c r="H97" s="195"/>
      <c r="I97" s="195"/>
    </row>
    <row r="98" spans="1:9" x14ac:dyDescent="0.25">
      <c r="A98" s="77"/>
      <c r="B98" s="77"/>
      <c r="C98" s="77"/>
      <c r="D98" s="77"/>
      <c r="E98" s="77"/>
      <c r="F98" s="77"/>
      <c r="G98" s="77"/>
      <c r="H98" s="77"/>
      <c r="I98" s="77"/>
    </row>
    <row r="99" spans="1:9" x14ac:dyDescent="0.25">
      <c r="A99" s="189" t="s">
        <v>4</v>
      </c>
      <c r="B99" s="191" t="s">
        <v>5</v>
      </c>
      <c r="C99" s="192"/>
      <c r="D99" s="193"/>
      <c r="E99" s="191" t="s">
        <v>6</v>
      </c>
      <c r="F99" s="192"/>
      <c r="G99" s="193"/>
      <c r="H99" s="77"/>
      <c r="I99" s="77"/>
    </row>
    <row r="100" spans="1:9" x14ac:dyDescent="0.25">
      <c r="A100" s="190"/>
      <c r="B100" s="78" t="s">
        <v>7</v>
      </c>
      <c r="C100" s="78" t="s">
        <v>8</v>
      </c>
      <c r="D100" s="78" t="s">
        <v>9</v>
      </c>
      <c r="E100" s="78" t="s">
        <v>7</v>
      </c>
      <c r="F100" s="78" t="s">
        <v>8</v>
      </c>
      <c r="G100" s="78" t="s">
        <v>9</v>
      </c>
      <c r="H100" s="77"/>
      <c r="I100" s="77"/>
    </row>
    <row r="101" spans="1:9" ht="16.5" x14ac:dyDescent="0.25">
      <c r="A101" s="79" t="s">
        <v>10</v>
      </c>
      <c r="B101" s="79" t="s">
        <v>10</v>
      </c>
      <c r="C101" s="79" t="s">
        <v>10</v>
      </c>
      <c r="D101" s="79" t="s">
        <v>10</v>
      </c>
      <c r="E101" s="79" t="s">
        <v>10</v>
      </c>
      <c r="F101" s="79" t="s">
        <v>10</v>
      </c>
      <c r="G101" s="79" t="s">
        <v>10</v>
      </c>
      <c r="H101" s="77"/>
      <c r="I101" s="77"/>
    </row>
    <row r="102" spans="1:9" ht="16.5" x14ac:dyDescent="0.25">
      <c r="A102" s="80" t="s">
        <v>11</v>
      </c>
      <c r="B102" s="80">
        <v>86</v>
      </c>
      <c r="C102" s="80">
        <v>39</v>
      </c>
      <c r="D102" s="80">
        <v>47</v>
      </c>
      <c r="E102" s="80">
        <v>1091</v>
      </c>
      <c r="F102" s="80">
        <v>704</v>
      </c>
      <c r="G102" s="80">
        <v>387</v>
      </c>
      <c r="H102" s="77"/>
      <c r="I102" s="77"/>
    </row>
    <row r="103" spans="1:9" ht="16.5" x14ac:dyDescent="0.25">
      <c r="A103" s="81" t="s">
        <v>12</v>
      </c>
      <c r="B103" s="81">
        <v>5</v>
      </c>
      <c r="C103" s="81">
        <v>2</v>
      </c>
      <c r="D103" s="81">
        <v>3</v>
      </c>
      <c r="E103" s="81">
        <v>9</v>
      </c>
      <c r="F103" s="81">
        <v>4</v>
      </c>
      <c r="G103" s="81">
        <v>5</v>
      </c>
      <c r="H103" s="77"/>
      <c r="I103" s="77"/>
    </row>
    <row r="104" spans="1:9" ht="16.5" x14ac:dyDescent="0.25">
      <c r="A104" s="81" t="s">
        <v>13</v>
      </c>
      <c r="B104" s="81">
        <v>9</v>
      </c>
      <c r="C104" s="81">
        <v>4</v>
      </c>
      <c r="D104" s="81">
        <v>5</v>
      </c>
      <c r="E104" s="81">
        <v>78</v>
      </c>
      <c r="F104" s="81">
        <v>42</v>
      </c>
      <c r="G104" s="81">
        <v>36</v>
      </c>
      <c r="H104" s="77"/>
      <c r="I104" s="77"/>
    </row>
    <row r="105" spans="1:9" ht="16.5" x14ac:dyDescent="0.25">
      <c r="A105" s="81" t="s">
        <v>14</v>
      </c>
      <c r="B105" s="81">
        <v>7</v>
      </c>
      <c r="C105" s="81">
        <v>2</v>
      </c>
      <c r="D105" s="81">
        <v>5</v>
      </c>
      <c r="E105" s="81">
        <v>124</v>
      </c>
      <c r="F105" s="81">
        <v>66</v>
      </c>
      <c r="G105" s="81">
        <v>58</v>
      </c>
    </row>
    <row r="106" spans="1:9" ht="16.5" x14ac:dyDescent="0.25">
      <c r="A106" s="81" t="s">
        <v>15</v>
      </c>
      <c r="B106" s="81">
        <v>3</v>
      </c>
      <c r="C106" s="81">
        <v>2</v>
      </c>
      <c r="D106" s="81">
        <v>1</v>
      </c>
      <c r="E106" s="81">
        <v>57</v>
      </c>
      <c r="F106" s="81">
        <v>33</v>
      </c>
      <c r="G106" s="81">
        <v>24</v>
      </c>
    </row>
    <row r="107" spans="1:9" ht="16.5" x14ac:dyDescent="0.25">
      <c r="A107" s="81" t="s">
        <v>16</v>
      </c>
      <c r="B107" s="81">
        <v>0</v>
      </c>
      <c r="C107" s="81">
        <v>0</v>
      </c>
      <c r="D107" s="81">
        <v>0</v>
      </c>
      <c r="E107" s="81">
        <v>58</v>
      </c>
      <c r="F107" s="81">
        <v>33</v>
      </c>
      <c r="G107" s="81">
        <v>25</v>
      </c>
    </row>
    <row r="108" spans="1:9" ht="16.5" x14ac:dyDescent="0.25">
      <c r="A108" s="81" t="s">
        <v>17</v>
      </c>
      <c r="B108" s="81">
        <v>24</v>
      </c>
      <c r="C108" s="81">
        <v>13</v>
      </c>
      <c r="D108" s="81">
        <v>11</v>
      </c>
      <c r="E108" s="81">
        <v>214</v>
      </c>
      <c r="F108" s="81">
        <v>163</v>
      </c>
      <c r="G108" s="81">
        <v>51</v>
      </c>
    </row>
    <row r="109" spans="1:9" ht="16.5" x14ac:dyDescent="0.25">
      <c r="A109" s="81" t="s">
        <v>18</v>
      </c>
      <c r="B109" s="81">
        <v>31</v>
      </c>
      <c r="C109" s="81">
        <v>11</v>
      </c>
      <c r="D109" s="81">
        <v>20</v>
      </c>
      <c r="E109" s="81">
        <v>475</v>
      </c>
      <c r="F109" s="81">
        <v>314</v>
      </c>
      <c r="G109" s="81">
        <v>161</v>
      </c>
    </row>
    <row r="110" spans="1:9" ht="16.5" x14ac:dyDescent="0.25">
      <c r="A110" s="81" t="s">
        <v>19</v>
      </c>
      <c r="B110" s="81">
        <v>7</v>
      </c>
      <c r="C110" s="81">
        <v>5</v>
      </c>
      <c r="D110" s="81">
        <v>2</v>
      </c>
      <c r="E110" s="81">
        <v>76</v>
      </c>
      <c r="F110" s="81">
        <v>49</v>
      </c>
      <c r="G110" s="81">
        <v>27</v>
      </c>
    </row>
  </sheetData>
  <mergeCells count="36">
    <mergeCell ref="A99:A100"/>
    <mergeCell ref="B99:D99"/>
    <mergeCell ref="E99:G99"/>
    <mergeCell ref="A91:I91"/>
    <mergeCell ref="A93:I93"/>
    <mergeCell ref="A94:I94"/>
    <mergeCell ref="A97:I97"/>
    <mergeCell ref="A77:A78"/>
    <mergeCell ref="B77:D77"/>
    <mergeCell ref="E77:G77"/>
    <mergeCell ref="A69:I69"/>
    <mergeCell ref="A71:I71"/>
    <mergeCell ref="A72:I72"/>
    <mergeCell ref="A75:I75"/>
    <mergeCell ref="A55:A56"/>
    <mergeCell ref="B55:D55"/>
    <mergeCell ref="E55:G55"/>
    <mergeCell ref="A47:I47"/>
    <mergeCell ref="A49:I49"/>
    <mergeCell ref="A50:I50"/>
    <mergeCell ref="A53:I53"/>
    <mergeCell ref="A33:A34"/>
    <mergeCell ref="B33:D33"/>
    <mergeCell ref="E33:G33"/>
    <mergeCell ref="A25:I25"/>
    <mergeCell ref="A27:I27"/>
    <mergeCell ref="A28:I28"/>
    <mergeCell ref="A31:I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4DB8-2A4E-453C-9C10-92778C6515FB}">
  <dimension ref="A1:I106"/>
  <sheetViews>
    <sheetView showGridLines="0" topLeftCell="A88" workbookViewId="0">
      <selection activeCell="K43" sqref="K43"/>
    </sheetView>
  </sheetViews>
  <sheetFormatPr baseColWidth="10" defaultRowHeight="15" x14ac:dyDescent="0.25"/>
  <cols>
    <col min="1" max="1" width="31.5703125" style="61" customWidth="1"/>
    <col min="2" max="7" width="13.7109375" style="61" customWidth="1"/>
    <col min="8" max="8" width="0" style="61" hidden="1" customWidth="1"/>
    <col min="9" max="9" width="7.28515625" style="61" customWidth="1"/>
    <col min="10" max="16384" width="11.42578125" style="61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31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32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749</v>
      </c>
      <c r="C14" s="4">
        <v>405</v>
      </c>
      <c r="D14" s="4">
        <v>344</v>
      </c>
      <c r="E14" s="4">
        <v>16655</v>
      </c>
      <c r="F14" s="4">
        <v>9713</v>
      </c>
      <c r="G14" s="4">
        <v>6942</v>
      </c>
    </row>
    <row r="15" spans="1:9" ht="16.5" x14ac:dyDescent="0.25">
      <c r="A15" s="5" t="s">
        <v>12</v>
      </c>
      <c r="B15" s="5">
        <v>18</v>
      </c>
      <c r="C15" s="5">
        <v>9</v>
      </c>
      <c r="D15" s="5">
        <v>9</v>
      </c>
      <c r="E15" s="5">
        <v>33</v>
      </c>
      <c r="F15" s="5">
        <v>19</v>
      </c>
      <c r="G15" s="5">
        <v>14</v>
      </c>
    </row>
    <row r="16" spans="1:9" ht="16.5" x14ac:dyDescent="0.25">
      <c r="A16" s="5" t="s">
        <v>13</v>
      </c>
      <c r="B16" s="5">
        <v>29</v>
      </c>
      <c r="C16" s="5">
        <v>12</v>
      </c>
      <c r="D16" s="5">
        <v>17</v>
      </c>
      <c r="E16" s="5">
        <v>414</v>
      </c>
      <c r="F16" s="5">
        <v>211</v>
      </c>
      <c r="G16" s="5">
        <v>203</v>
      </c>
    </row>
    <row r="17" spans="1:9" ht="16.5" x14ac:dyDescent="0.25">
      <c r="A17" s="5" t="s">
        <v>14</v>
      </c>
      <c r="B17" s="5">
        <v>29</v>
      </c>
      <c r="C17" s="5">
        <v>10</v>
      </c>
      <c r="D17" s="5">
        <v>19</v>
      </c>
      <c r="E17" s="5">
        <v>595</v>
      </c>
      <c r="F17" s="5">
        <v>267</v>
      </c>
      <c r="G17" s="5">
        <v>328</v>
      </c>
    </row>
    <row r="18" spans="1:9" ht="16.5" x14ac:dyDescent="0.25">
      <c r="A18" s="5" t="s">
        <v>15</v>
      </c>
      <c r="B18" s="5">
        <v>24</v>
      </c>
      <c r="C18" s="5">
        <v>9</v>
      </c>
      <c r="D18" s="5">
        <v>15</v>
      </c>
      <c r="E18" s="5">
        <v>339</v>
      </c>
      <c r="F18" s="5">
        <v>154</v>
      </c>
      <c r="G18" s="5">
        <v>185</v>
      </c>
    </row>
    <row r="19" spans="1:9" ht="16.5" x14ac:dyDescent="0.25">
      <c r="A19" s="5" t="s">
        <v>16</v>
      </c>
      <c r="B19" s="5">
        <v>25</v>
      </c>
      <c r="C19" s="5">
        <v>9</v>
      </c>
      <c r="D19" s="5">
        <v>16</v>
      </c>
      <c r="E19" s="5">
        <v>366</v>
      </c>
      <c r="F19" s="5">
        <v>194</v>
      </c>
      <c r="G19" s="5">
        <v>172</v>
      </c>
    </row>
    <row r="20" spans="1:9" ht="16.5" x14ac:dyDescent="0.25">
      <c r="A20" s="5" t="s">
        <v>17</v>
      </c>
      <c r="B20" s="5">
        <v>163</v>
      </c>
      <c r="C20" s="5">
        <v>91</v>
      </c>
      <c r="D20" s="5">
        <v>72</v>
      </c>
      <c r="E20" s="5">
        <v>1736</v>
      </c>
      <c r="F20" s="5">
        <v>1240</v>
      </c>
      <c r="G20" s="5">
        <v>496</v>
      </c>
    </row>
    <row r="21" spans="1:9" ht="16.5" x14ac:dyDescent="0.25">
      <c r="A21" s="5" t="s">
        <v>18</v>
      </c>
      <c r="B21" s="5">
        <v>382</v>
      </c>
      <c r="C21" s="5">
        <v>224</v>
      </c>
      <c r="D21" s="5">
        <v>158</v>
      </c>
      <c r="E21" s="5">
        <v>8367</v>
      </c>
      <c r="F21" s="5">
        <v>5017</v>
      </c>
      <c r="G21" s="5">
        <v>3350</v>
      </c>
    </row>
    <row r="22" spans="1:9" ht="16.5" x14ac:dyDescent="0.25">
      <c r="A22" s="5" t="s">
        <v>19</v>
      </c>
      <c r="B22" s="5">
        <v>79</v>
      </c>
      <c r="C22" s="5">
        <v>41</v>
      </c>
      <c r="D22" s="5">
        <v>38</v>
      </c>
      <c r="E22" s="5">
        <v>4805</v>
      </c>
      <c r="F22" s="5">
        <v>2611</v>
      </c>
      <c r="G22" s="5">
        <v>2194</v>
      </c>
    </row>
    <row r="23" spans="1:9" ht="21" customHeight="1" x14ac:dyDescent="0.25"/>
    <row r="24" spans="1:9" x14ac:dyDescent="0.25">
      <c r="A24" s="181" t="s">
        <v>0</v>
      </c>
      <c r="B24" s="180"/>
      <c r="C24" s="180"/>
      <c r="D24" s="180"/>
      <c r="E24" s="180"/>
      <c r="F24" s="180"/>
      <c r="G24" s="180"/>
      <c r="H24" s="180"/>
      <c r="I24" s="180"/>
    </row>
    <row r="26" spans="1:9" x14ac:dyDescent="0.25">
      <c r="A26" s="182" t="s">
        <v>31</v>
      </c>
      <c r="B26" s="180"/>
      <c r="C26" s="180"/>
      <c r="D26" s="180"/>
      <c r="E26" s="180"/>
      <c r="F26" s="180"/>
      <c r="G26" s="180"/>
      <c r="H26" s="180"/>
      <c r="I26" s="180"/>
    </row>
    <row r="27" spans="1:9" x14ac:dyDescent="0.25">
      <c r="A27" s="182" t="s">
        <v>20</v>
      </c>
      <c r="B27" s="180"/>
      <c r="C27" s="180"/>
      <c r="D27" s="180"/>
      <c r="E27" s="180"/>
      <c r="F27" s="180"/>
      <c r="G27" s="180"/>
      <c r="H27" s="180"/>
      <c r="I27" s="180"/>
    </row>
    <row r="30" spans="1:9" x14ac:dyDescent="0.25">
      <c r="A30" s="183" t="s">
        <v>3</v>
      </c>
      <c r="B30" s="180"/>
      <c r="C30" s="180"/>
      <c r="D30" s="180"/>
      <c r="E30" s="180"/>
      <c r="F30" s="180"/>
      <c r="G30" s="180"/>
      <c r="H30" s="180"/>
      <c r="I30" s="180"/>
    </row>
    <row r="32" spans="1:9" x14ac:dyDescent="0.25">
      <c r="A32" s="184" t="s">
        <v>4</v>
      </c>
      <c r="B32" s="186" t="s">
        <v>5</v>
      </c>
      <c r="C32" s="187"/>
      <c r="D32" s="188"/>
      <c r="E32" s="186" t="s">
        <v>6</v>
      </c>
      <c r="F32" s="187"/>
      <c r="G32" s="188"/>
    </row>
    <row r="33" spans="1:9" x14ac:dyDescent="0.25">
      <c r="A33" s="185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 x14ac:dyDescent="0.2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 x14ac:dyDescent="0.25">
      <c r="A35" s="4" t="s">
        <v>11</v>
      </c>
      <c r="B35" s="4">
        <v>421</v>
      </c>
      <c r="C35" s="4">
        <v>246</v>
      </c>
      <c r="D35" s="4">
        <v>175</v>
      </c>
      <c r="E35" s="4">
        <v>11573</v>
      </c>
      <c r="F35" s="4">
        <v>6536</v>
      </c>
      <c r="G35" s="4">
        <v>5037</v>
      </c>
    </row>
    <row r="36" spans="1:9" ht="16.5" x14ac:dyDescent="0.25">
      <c r="A36" s="5" t="s">
        <v>12</v>
      </c>
      <c r="B36" s="5">
        <v>3</v>
      </c>
      <c r="C36" s="5">
        <v>0</v>
      </c>
      <c r="D36" s="5">
        <v>3</v>
      </c>
      <c r="E36" s="5">
        <v>5</v>
      </c>
      <c r="F36" s="5">
        <v>1</v>
      </c>
      <c r="G36" s="5">
        <v>4</v>
      </c>
    </row>
    <row r="37" spans="1:9" ht="16.5" x14ac:dyDescent="0.25">
      <c r="A37" s="5" t="s">
        <v>13</v>
      </c>
      <c r="B37" s="5">
        <v>8</v>
      </c>
      <c r="C37" s="5">
        <v>6</v>
      </c>
      <c r="D37" s="5">
        <v>2</v>
      </c>
      <c r="E37" s="5">
        <v>235</v>
      </c>
      <c r="F37" s="5">
        <v>109</v>
      </c>
      <c r="G37" s="5">
        <v>126</v>
      </c>
    </row>
    <row r="38" spans="1:9" ht="16.5" x14ac:dyDescent="0.25">
      <c r="A38" s="5" t="s">
        <v>14</v>
      </c>
      <c r="B38" s="5">
        <v>16</v>
      </c>
      <c r="C38" s="5">
        <v>6</v>
      </c>
      <c r="D38" s="5">
        <v>10</v>
      </c>
      <c r="E38" s="5">
        <v>291</v>
      </c>
      <c r="F38" s="5">
        <v>132</v>
      </c>
      <c r="G38" s="5">
        <v>159</v>
      </c>
    </row>
    <row r="39" spans="1:9" ht="16.5" x14ac:dyDescent="0.25">
      <c r="A39" s="5" t="s">
        <v>15</v>
      </c>
      <c r="B39" s="5">
        <v>13</v>
      </c>
      <c r="C39" s="5">
        <v>6</v>
      </c>
      <c r="D39" s="5">
        <v>7</v>
      </c>
      <c r="E39" s="5">
        <v>128</v>
      </c>
      <c r="F39" s="5">
        <v>52</v>
      </c>
      <c r="G39" s="5">
        <v>76</v>
      </c>
    </row>
    <row r="40" spans="1:9" ht="16.5" x14ac:dyDescent="0.25">
      <c r="A40" s="5" t="s">
        <v>16</v>
      </c>
      <c r="B40" s="5">
        <v>11</v>
      </c>
      <c r="C40" s="5">
        <v>2</v>
      </c>
      <c r="D40" s="5">
        <v>9</v>
      </c>
      <c r="E40" s="5">
        <v>128</v>
      </c>
      <c r="F40" s="5">
        <v>68</v>
      </c>
      <c r="G40" s="5">
        <v>60</v>
      </c>
    </row>
    <row r="41" spans="1:9" ht="16.5" x14ac:dyDescent="0.25">
      <c r="A41" s="5" t="s">
        <v>17</v>
      </c>
      <c r="B41" s="5">
        <v>97</v>
      </c>
      <c r="C41" s="5">
        <v>60</v>
      </c>
      <c r="D41" s="5">
        <v>37</v>
      </c>
      <c r="E41" s="5">
        <v>853</v>
      </c>
      <c r="F41" s="5">
        <v>674</v>
      </c>
      <c r="G41" s="5">
        <v>179</v>
      </c>
    </row>
    <row r="42" spans="1:9" ht="16.5" x14ac:dyDescent="0.25">
      <c r="A42" s="5" t="s">
        <v>18</v>
      </c>
      <c r="B42" s="5">
        <v>224</v>
      </c>
      <c r="C42" s="5">
        <v>141</v>
      </c>
      <c r="D42" s="5">
        <v>83</v>
      </c>
      <c r="E42" s="5">
        <v>5824</v>
      </c>
      <c r="F42" s="5">
        <v>3327</v>
      </c>
      <c r="G42" s="5">
        <v>2497</v>
      </c>
    </row>
    <row r="43" spans="1:9" ht="16.5" x14ac:dyDescent="0.25">
      <c r="A43" s="5" t="s">
        <v>19</v>
      </c>
      <c r="B43" s="5">
        <v>49</v>
      </c>
      <c r="C43" s="5">
        <v>25</v>
      </c>
      <c r="D43" s="5">
        <v>24</v>
      </c>
      <c r="E43" s="5">
        <v>4109</v>
      </c>
      <c r="F43" s="5">
        <v>2173</v>
      </c>
      <c r="G43" s="5">
        <v>1936</v>
      </c>
    </row>
    <row r="45" spans="1:9" x14ac:dyDescent="0.25">
      <c r="A45" s="181" t="s">
        <v>0</v>
      </c>
      <c r="B45" s="180"/>
      <c r="C45" s="180"/>
      <c r="D45" s="180"/>
      <c r="E45" s="180"/>
      <c r="F45" s="180"/>
      <c r="G45" s="180"/>
      <c r="H45" s="180"/>
      <c r="I45" s="180"/>
    </row>
    <row r="47" spans="1:9" x14ac:dyDescent="0.25">
      <c r="A47" s="182" t="s">
        <v>31</v>
      </c>
      <c r="B47" s="180"/>
      <c r="C47" s="180"/>
      <c r="D47" s="180"/>
      <c r="E47" s="180"/>
      <c r="F47" s="180"/>
      <c r="G47" s="180"/>
      <c r="H47" s="180"/>
      <c r="I47" s="180"/>
    </row>
    <row r="48" spans="1:9" x14ac:dyDescent="0.25">
      <c r="A48" s="182" t="s">
        <v>22</v>
      </c>
      <c r="B48" s="180"/>
      <c r="C48" s="180"/>
      <c r="D48" s="180"/>
      <c r="E48" s="180"/>
      <c r="F48" s="180"/>
      <c r="G48" s="180"/>
      <c r="H48" s="180"/>
      <c r="I48" s="180"/>
    </row>
    <row r="51" spans="1:9" x14ac:dyDescent="0.25">
      <c r="A51" s="183" t="s">
        <v>3</v>
      </c>
      <c r="B51" s="180"/>
      <c r="C51" s="180"/>
      <c r="D51" s="180"/>
      <c r="E51" s="180"/>
      <c r="F51" s="180"/>
      <c r="G51" s="180"/>
      <c r="H51" s="180"/>
      <c r="I51" s="180"/>
    </row>
    <row r="53" spans="1:9" x14ac:dyDescent="0.25">
      <c r="A53" s="184" t="s">
        <v>4</v>
      </c>
      <c r="B53" s="186" t="s">
        <v>5</v>
      </c>
      <c r="C53" s="187"/>
      <c r="D53" s="188"/>
      <c r="E53" s="186" t="s">
        <v>6</v>
      </c>
      <c r="F53" s="187"/>
      <c r="G53" s="188"/>
    </row>
    <row r="54" spans="1:9" x14ac:dyDescent="0.25">
      <c r="A54" s="185"/>
      <c r="B54" s="2" t="s">
        <v>7</v>
      </c>
      <c r="C54" s="2" t="s">
        <v>8</v>
      </c>
      <c r="D54" s="2" t="s">
        <v>9</v>
      </c>
      <c r="E54" s="2" t="s">
        <v>7</v>
      </c>
      <c r="F54" s="2" t="s">
        <v>8</v>
      </c>
      <c r="G54" s="2" t="s">
        <v>9</v>
      </c>
    </row>
    <row r="55" spans="1:9" ht="16.5" x14ac:dyDescent="0.25">
      <c r="A55" s="3" t="s">
        <v>10</v>
      </c>
      <c r="B55" s="3" t="s">
        <v>10</v>
      </c>
      <c r="C55" s="3" t="s">
        <v>10</v>
      </c>
      <c r="D55" s="3" t="s">
        <v>10</v>
      </c>
      <c r="E55" s="3" t="s">
        <v>10</v>
      </c>
      <c r="F55" s="3" t="s">
        <v>10</v>
      </c>
      <c r="G55" s="3" t="s">
        <v>10</v>
      </c>
    </row>
    <row r="56" spans="1:9" ht="16.5" x14ac:dyDescent="0.25">
      <c r="A56" s="4" t="s">
        <v>11</v>
      </c>
      <c r="B56" s="4">
        <v>120</v>
      </c>
      <c r="C56" s="4">
        <v>55</v>
      </c>
      <c r="D56" s="4">
        <v>65</v>
      </c>
      <c r="E56" s="4">
        <v>2314</v>
      </c>
      <c r="F56" s="4">
        <v>1406</v>
      </c>
      <c r="G56" s="4">
        <v>908</v>
      </c>
    </row>
    <row r="57" spans="1:9" ht="16.5" x14ac:dyDescent="0.25">
      <c r="A57" s="5" t="s">
        <v>12</v>
      </c>
      <c r="B57" s="5">
        <v>8</v>
      </c>
      <c r="C57" s="5">
        <v>4</v>
      </c>
      <c r="D57" s="5">
        <v>4</v>
      </c>
      <c r="E57" s="5">
        <v>12</v>
      </c>
      <c r="F57" s="5">
        <v>7</v>
      </c>
      <c r="G57" s="5">
        <v>5</v>
      </c>
    </row>
    <row r="58" spans="1:9" ht="16.5" x14ac:dyDescent="0.25">
      <c r="A58" s="5" t="s">
        <v>13</v>
      </c>
      <c r="B58" s="5">
        <v>8</v>
      </c>
      <c r="C58" s="5">
        <v>1</v>
      </c>
      <c r="D58" s="5">
        <v>7</v>
      </c>
      <c r="E58" s="5">
        <v>48</v>
      </c>
      <c r="F58" s="5">
        <v>16</v>
      </c>
      <c r="G58" s="5">
        <v>32</v>
      </c>
    </row>
    <row r="59" spans="1:9" ht="16.5" x14ac:dyDescent="0.25">
      <c r="A59" s="5" t="s">
        <v>14</v>
      </c>
      <c r="B59" s="5">
        <v>7</v>
      </c>
      <c r="C59" s="5">
        <v>2</v>
      </c>
      <c r="D59" s="5">
        <v>5</v>
      </c>
      <c r="E59" s="5">
        <v>136</v>
      </c>
      <c r="F59" s="5">
        <v>78</v>
      </c>
      <c r="G59" s="5">
        <v>58</v>
      </c>
    </row>
    <row r="60" spans="1:9" ht="16.5" x14ac:dyDescent="0.25">
      <c r="A60" s="5" t="s">
        <v>15</v>
      </c>
      <c r="B60" s="5">
        <v>8</v>
      </c>
      <c r="C60" s="5">
        <v>1</v>
      </c>
      <c r="D60" s="5">
        <v>7</v>
      </c>
      <c r="E60" s="5">
        <v>133</v>
      </c>
      <c r="F60" s="5">
        <v>61</v>
      </c>
      <c r="G60" s="5">
        <v>72</v>
      </c>
    </row>
    <row r="61" spans="1:9" ht="16.5" x14ac:dyDescent="0.25">
      <c r="A61" s="5" t="s">
        <v>16</v>
      </c>
      <c r="B61" s="5">
        <v>8</v>
      </c>
      <c r="C61" s="5">
        <v>4</v>
      </c>
      <c r="D61" s="5">
        <v>4</v>
      </c>
      <c r="E61" s="5">
        <v>102</v>
      </c>
      <c r="F61" s="5">
        <v>47</v>
      </c>
      <c r="G61" s="5">
        <v>55</v>
      </c>
    </row>
    <row r="62" spans="1:9" ht="16.5" x14ac:dyDescent="0.25">
      <c r="A62" s="5" t="s">
        <v>17</v>
      </c>
      <c r="B62" s="5">
        <v>18</v>
      </c>
      <c r="C62" s="5">
        <v>10</v>
      </c>
      <c r="D62" s="5">
        <v>8</v>
      </c>
      <c r="E62" s="5">
        <v>339</v>
      </c>
      <c r="F62" s="5">
        <v>207</v>
      </c>
      <c r="G62" s="5">
        <v>132</v>
      </c>
    </row>
    <row r="63" spans="1:9" ht="16.5" x14ac:dyDescent="0.25">
      <c r="A63" s="5" t="s">
        <v>18</v>
      </c>
      <c r="B63" s="5">
        <v>56</v>
      </c>
      <c r="C63" s="5">
        <v>29</v>
      </c>
      <c r="D63" s="5">
        <v>27</v>
      </c>
      <c r="E63" s="5">
        <v>1197</v>
      </c>
      <c r="F63" s="5">
        <v>777</v>
      </c>
      <c r="G63" s="5">
        <v>420</v>
      </c>
    </row>
    <row r="64" spans="1:9" ht="16.5" x14ac:dyDescent="0.25">
      <c r="A64" s="5" t="s">
        <v>19</v>
      </c>
      <c r="B64" s="5">
        <v>7</v>
      </c>
      <c r="C64" s="5">
        <v>4</v>
      </c>
      <c r="D64" s="5">
        <v>3</v>
      </c>
      <c r="E64" s="5">
        <v>347</v>
      </c>
      <c r="F64" s="5">
        <v>213</v>
      </c>
      <c r="G64" s="5">
        <v>134</v>
      </c>
    </row>
    <row r="66" spans="1:9" x14ac:dyDescent="0.25">
      <c r="A66" s="181" t="s">
        <v>0</v>
      </c>
      <c r="B66" s="180"/>
      <c r="C66" s="180"/>
      <c r="D66" s="180"/>
      <c r="E66" s="180"/>
      <c r="F66" s="180"/>
      <c r="G66" s="180"/>
      <c r="H66" s="180"/>
      <c r="I66" s="180"/>
    </row>
    <row r="68" spans="1:9" x14ac:dyDescent="0.25">
      <c r="A68" s="182" t="s">
        <v>31</v>
      </c>
      <c r="B68" s="180"/>
      <c r="C68" s="180"/>
      <c r="D68" s="180"/>
      <c r="E68" s="180"/>
      <c r="F68" s="180"/>
      <c r="G68" s="180"/>
      <c r="H68" s="180"/>
      <c r="I68" s="180"/>
    </row>
    <row r="69" spans="1:9" x14ac:dyDescent="0.25">
      <c r="A69" s="182" t="s">
        <v>21</v>
      </c>
      <c r="B69" s="180"/>
      <c r="C69" s="180"/>
      <c r="D69" s="180"/>
      <c r="E69" s="180"/>
      <c r="F69" s="180"/>
      <c r="G69" s="180"/>
      <c r="H69" s="180"/>
      <c r="I69" s="180"/>
    </row>
    <row r="72" spans="1:9" x14ac:dyDescent="0.25">
      <c r="A72" s="183" t="s">
        <v>3</v>
      </c>
      <c r="B72" s="180"/>
      <c r="C72" s="180"/>
      <c r="D72" s="180"/>
      <c r="E72" s="180"/>
      <c r="F72" s="180"/>
      <c r="G72" s="180"/>
      <c r="H72" s="180"/>
      <c r="I72" s="180"/>
    </row>
    <row r="74" spans="1:9" x14ac:dyDescent="0.25">
      <c r="A74" s="184" t="s">
        <v>4</v>
      </c>
      <c r="B74" s="186" t="s">
        <v>5</v>
      </c>
      <c r="C74" s="187"/>
      <c r="D74" s="188"/>
      <c r="E74" s="186" t="s">
        <v>6</v>
      </c>
      <c r="F74" s="187"/>
      <c r="G74" s="188"/>
    </row>
    <row r="75" spans="1:9" x14ac:dyDescent="0.25">
      <c r="A75" s="185"/>
      <c r="B75" s="2" t="s">
        <v>7</v>
      </c>
      <c r="C75" s="2" t="s">
        <v>8</v>
      </c>
      <c r="D75" s="2" t="s">
        <v>9</v>
      </c>
      <c r="E75" s="2" t="s">
        <v>7</v>
      </c>
      <c r="F75" s="2" t="s">
        <v>8</v>
      </c>
      <c r="G75" s="2" t="s">
        <v>9</v>
      </c>
    </row>
    <row r="76" spans="1:9" ht="16.5" x14ac:dyDescent="0.25">
      <c r="A76" s="3" t="s">
        <v>10</v>
      </c>
      <c r="B76" s="3" t="s">
        <v>10</v>
      </c>
      <c r="C76" s="3" t="s">
        <v>10</v>
      </c>
      <c r="D76" s="3" t="s">
        <v>10</v>
      </c>
      <c r="E76" s="3" t="s">
        <v>10</v>
      </c>
      <c r="F76" s="3" t="s">
        <v>10</v>
      </c>
      <c r="G76" s="3" t="s">
        <v>10</v>
      </c>
    </row>
    <row r="77" spans="1:9" ht="16.5" x14ac:dyDescent="0.25">
      <c r="A77" s="4" t="s">
        <v>11</v>
      </c>
      <c r="B77" s="4">
        <v>130</v>
      </c>
      <c r="C77" s="4">
        <v>67</v>
      </c>
      <c r="D77" s="4">
        <v>63</v>
      </c>
      <c r="E77" s="4">
        <v>1885</v>
      </c>
      <c r="F77" s="4">
        <v>1193</v>
      </c>
      <c r="G77" s="4">
        <v>692</v>
      </c>
    </row>
    <row r="78" spans="1:9" ht="16.5" x14ac:dyDescent="0.25">
      <c r="A78" s="5" t="s">
        <v>12</v>
      </c>
      <c r="B78" s="5">
        <v>3</v>
      </c>
      <c r="C78" s="5">
        <v>1</v>
      </c>
      <c r="D78" s="5">
        <v>2</v>
      </c>
      <c r="E78" s="5">
        <v>6</v>
      </c>
      <c r="F78" s="5">
        <v>2</v>
      </c>
      <c r="G78" s="5">
        <v>4</v>
      </c>
    </row>
    <row r="79" spans="1:9" ht="16.5" x14ac:dyDescent="0.25">
      <c r="A79" s="5" t="s">
        <v>13</v>
      </c>
      <c r="B79" s="5">
        <v>7</v>
      </c>
      <c r="C79" s="5">
        <v>3</v>
      </c>
      <c r="D79" s="5">
        <v>4</v>
      </c>
      <c r="E79" s="5">
        <v>64</v>
      </c>
      <c r="F79" s="5">
        <v>45</v>
      </c>
      <c r="G79" s="5">
        <v>19</v>
      </c>
    </row>
    <row r="80" spans="1:9" ht="16.5" x14ac:dyDescent="0.25">
      <c r="A80" s="5" t="s">
        <v>14</v>
      </c>
      <c r="B80" s="5">
        <v>4</v>
      </c>
      <c r="C80" s="5">
        <v>1</v>
      </c>
      <c r="D80" s="5">
        <v>3</v>
      </c>
      <c r="E80" s="5">
        <v>90</v>
      </c>
      <c r="F80" s="5">
        <v>24</v>
      </c>
      <c r="G80" s="5">
        <v>66</v>
      </c>
    </row>
    <row r="81" spans="1:9" ht="16.5" x14ac:dyDescent="0.25">
      <c r="A81" s="5" t="s">
        <v>15</v>
      </c>
      <c r="B81" s="5">
        <v>2</v>
      </c>
      <c r="C81" s="5">
        <v>1</v>
      </c>
      <c r="D81" s="5">
        <v>1</v>
      </c>
      <c r="E81" s="5">
        <v>39</v>
      </c>
      <c r="F81" s="5">
        <v>22</v>
      </c>
      <c r="G81" s="5">
        <v>17</v>
      </c>
    </row>
    <row r="82" spans="1:9" ht="16.5" x14ac:dyDescent="0.25">
      <c r="A82" s="5" t="s">
        <v>16</v>
      </c>
      <c r="B82" s="5">
        <v>2</v>
      </c>
      <c r="C82" s="5">
        <v>2</v>
      </c>
      <c r="D82" s="5">
        <v>0</v>
      </c>
      <c r="E82" s="5">
        <v>94</v>
      </c>
      <c r="F82" s="5">
        <v>67</v>
      </c>
      <c r="G82" s="5">
        <v>27</v>
      </c>
    </row>
    <row r="83" spans="1:9" ht="16.5" x14ac:dyDescent="0.25">
      <c r="A83" s="5" t="s">
        <v>17</v>
      </c>
      <c r="B83" s="5">
        <v>27</v>
      </c>
      <c r="C83" s="5">
        <v>12</v>
      </c>
      <c r="D83" s="5">
        <v>15</v>
      </c>
      <c r="E83" s="5">
        <v>343</v>
      </c>
      <c r="F83" s="5">
        <v>210</v>
      </c>
      <c r="G83" s="5">
        <v>133</v>
      </c>
    </row>
    <row r="84" spans="1:9" ht="16.5" x14ac:dyDescent="0.25">
      <c r="A84" s="5" t="s">
        <v>18</v>
      </c>
      <c r="B84" s="5">
        <v>69</v>
      </c>
      <c r="C84" s="5">
        <v>40</v>
      </c>
      <c r="D84" s="5">
        <v>29</v>
      </c>
      <c r="E84" s="5">
        <v>985</v>
      </c>
      <c r="F84" s="5">
        <v>655</v>
      </c>
      <c r="G84" s="5">
        <v>330</v>
      </c>
    </row>
    <row r="85" spans="1:9" ht="16.5" x14ac:dyDescent="0.25">
      <c r="A85" s="5" t="s">
        <v>19</v>
      </c>
      <c r="B85" s="5">
        <v>16</v>
      </c>
      <c r="C85" s="5">
        <v>7</v>
      </c>
      <c r="D85" s="5">
        <v>9</v>
      </c>
      <c r="E85" s="5">
        <v>264</v>
      </c>
      <c r="F85" s="5">
        <v>168</v>
      </c>
      <c r="G85" s="5">
        <v>96</v>
      </c>
    </row>
    <row r="87" spans="1:9" x14ac:dyDescent="0.25">
      <c r="A87" s="181" t="s">
        <v>0</v>
      </c>
      <c r="B87" s="180"/>
      <c r="C87" s="180"/>
      <c r="D87" s="180"/>
      <c r="E87" s="180"/>
      <c r="F87" s="180"/>
      <c r="G87" s="180"/>
      <c r="H87" s="180"/>
      <c r="I87" s="180"/>
    </row>
    <row r="89" spans="1:9" x14ac:dyDescent="0.25">
      <c r="A89" s="182" t="s">
        <v>31</v>
      </c>
      <c r="B89" s="180"/>
      <c r="C89" s="180"/>
      <c r="D89" s="180"/>
      <c r="E89" s="180"/>
      <c r="F89" s="180"/>
      <c r="G89" s="180"/>
      <c r="H89" s="180"/>
      <c r="I89" s="180"/>
    </row>
    <row r="90" spans="1:9" x14ac:dyDescent="0.25">
      <c r="A90" s="182" t="s">
        <v>23</v>
      </c>
      <c r="B90" s="180"/>
      <c r="C90" s="180"/>
      <c r="D90" s="180"/>
      <c r="E90" s="180"/>
      <c r="F90" s="180"/>
      <c r="G90" s="180"/>
      <c r="H90" s="180"/>
      <c r="I90" s="180"/>
    </row>
    <row r="93" spans="1:9" x14ac:dyDescent="0.25">
      <c r="A93" s="183" t="s">
        <v>3</v>
      </c>
      <c r="B93" s="180"/>
      <c r="C93" s="180"/>
      <c r="D93" s="180"/>
      <c r="E93" s="180"/>
      <c r="F93" s="180"/>
      <c r="G93" s="180"/>
      <c r="H93" s="180"/>
      <c r="I93" s="180"/>
    </row>
    <row r="95" spans="1:9" x14ac:dyDescent="0.25">
      <c r="A95" s="184" t="s">
        <v>4</v>
      </c>
      <c r="B95" s="186" t="s">
        <v>5</v>
      </c>
      <c r="C95" s="187"/>
      <c r="D95" s="188"/>
      <c r="E95" s="186" t="s">
        <v>6</v>
      </c>
      <c r="F95" s="187"/>
      <c r="G95" s="188"/>
    </row>
    <row r="96" spans="1:9" x14ac:dyDescent="0.25">
      <c r="A96" s="185"/>
      <c r="B96" s="2" t="s">
        <v>7</v>
      </c>
      <c r="C96" s="2" t="s">
        <v>8</v>
      </c>
      <c r="D96" s="2" t="s">
        <v>9</v>
      </c>
      <c r="E96" s="2" t="s">
        <v>7</v>
      </c>
      <c r="F96" s="2" t="s">
        <v>8</v>
      </c>
      <c r="G96" s="2" t="s">
        <v>9</v>
      </c>
    </row>
    <row r="97" spans="1:7" ht="16.5" x14ac:dyDescent="0.25">
      <c r="A97" s="3" t="s">
        <v>10</v>
      </c>
      <c r="B97" s="3" t="s">
        <v>10</v>
      </c>
      <c r="C97" s="3" t="s">
        <v>10</v>
      </c>
      <c r="D97" s="3" t="s">
        <v>10</v>
      </c>
      <c r="E97" s="3" t="s">
        <v>10</v>
      </c>
      <c r="F97" s="3" t="s">
        <v>10</v>
      </c>
      <c r="G97" s="3" t="s">
        <v>10</v>
      </c>
    </row>
    <row r="98" spans="1:7" ht="16.5" x14ac:dyDescent="0.25">
      <c r="A98" s="4" t="s">
        <v>11</v>
      </c>
      <c r="B98" s="4">
        <v>78</v>
      </c>
      <c r="C98" s="4">
        <v>37</v>
      </c>
      <c r="D98" s="4">
        <v>41</v>
      </c>
      <c r="E98" s="4">
        <v>883</v>
      </c>
      <c r="F98" s="4">
        <v>578</v>
      </c>
      <c r="G98" s="4">
        <v>305</v>
      </c>
    </row>
    <row r="99" spans="1:7" ht="16.5" x14ac:dyDescent="0.25">
      <c r="A99" s="5" t="s">
        <v>12</v>
      </c>
      <c r="B99" s="5">
        <v>4</v>
      </c>
      <c r="C99" s="5">
        <v>4</v>
      </c>
      <c r="D99" s="5">
        <v>0</v>
      </c>
      <c r="E99" s="5">
        <v>10</v>
      </c>
      <c r="F99" s="5">
        <v>9</v>
      </c>
      <c r="G99" s="5">
        <v>1</v>
      </c>
    </row>
    <row r="100" spans="1:7" ht="16.5" x14ac:dyDescent="0.25">
      <c r="A100" s="5" t="s">
        <v>13</v>
      </c>
      <c r="B100" s="5">
        <v>6</v>
      </c>
      <c r="C100" s="5">
        <v>2</v>
      </c>
      <c r="D100" s="5">
        <v>4</v>
      </c>
      <c r="E100" s="5">
        <v>67</v>
      </c>
      <c r="F100" s="5">
        <v>41</v>
      </c>
      <c r="G100" s="5">
        <v>26</v>
      </c>
    </row>
    <row r="101" spans="1:7" ht="16.5" x14ac:dyDescent="0.25">
      <c r="A101" s="5" t="s">
        <v>14</v>
      </c>
      <c r="B101" s="5">
        <v>2</v>
      </c>
      <c r="C101" s="5">
        <v>1</v>
      </c>
      <c r="D101" s="5">
        <v>1</v>
      </c>
      <c r="E101" s="5">
        <v>78</v>
      </c>
      <c r="F101" s="5">
        <v>33</v>
      </c>
      <c r="G101" s="5">
        <v>45</v>
      </c>
    </row>
    <row r="102" spans="1:7" ht="16.5" x14ac:dyDescent="0.25">
      <c r="A102" s="5" t="s">
        <v>15</v>
      </c>
      <c r="B102" s="5">
        <v>1</v>
      </c>
      <c r="C102" s="5">
        <v>1</v>
      </c>
      <c r="D102" s="5">
        <v>0</v>
      </c>
      <c r="E102" s="5">
        <v>39</v>
      </c>
      <c r="F102" s="5">
        <v>19</v>
      </c>
      <c r="G102" s="5">
        <v>20</v>
      </c>
    </row>
    <row r="103" spans="1:7" ht="16.5" x14ac:dyDescent="0.25">
      <c r="A103" s="5" t="s">
        <v>16</v>
      </c>
      <c r="B103" s="5">
        <v>4</v>
      </c>
      <c r="C103" s="5">
        <v>1</v>
      </c>
      <c r="D103" s="5">
        <v>3</v>
      </c>
      <c r="E103" s="5">
        <v>42</v>
      </c>
      <c r="F103" s="5">
        <v>12</v>
      </c>
      <c r="G103" s="5">
        <v>30</v>
      </c>
    </row>
    <row r="104" spans="1:7" ht="16.5" x14ac:dyDescent="0.25">
      <c r="A104" s="5" t="s">
        <v>17</v>
      </c>
      <c r="B104" s="5">
        <v>21</v>
      </c>
      <c r="C104" s="5">
        <v>9</v>
      </c>
      <c r="D104" s="5">
        <v>12</v>
      </c>
      <c r="E104" s="5">
        <v>201</v>
      </c>
      <c r="F104" s="5">
        <v>149</v>
      </c>
      <c r="G104" s="5">
        <v>52</v>
      </c>
    </row>
    <row r="105" spans="1:7" ht="16.5" x14ac:dyDescent="0.25">
      <c r="A105" s="5" t="s">
        <v>18</v>
      </c>
      <c r="B105" s="5">
        <v>33</v>
      </c>
      <c r="C105" s="5">
        <v>14</v>
      </c>
      <c r="D105" s="5">
        <v>19</v>
      </c>
      <c r="E105" s="5">
        <v>361</v>
      </c>
      <c r="F105" s="5">
        <v>258</v>
      </c>
      <c r="G105" s="5">
        <v>103</v>
      </c>
    </row>
    <row r="106" spans="1:7" ht="16.5" x14ac:dyDescent="0.25">
      <c r="A106" s="5" t="s">
        <v>19</v>
      </c>
      <c r="B106" s="5">
        <v>7</v>
      </c>
      <c r="C106" s="5">
        <v>5</v>
      </c>
      <c r="D106" s="5">
        <v>2</v>
      </c>
      <c r="E106" s="5">
        <v>85</v>
      </c>
      <c r="F106" s="5">
        <v>57</v>
      </c>
      <c r="G106" s="5">
        <v>28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5:I45"/>
    <mergeCell ref="A47:I47"/>
    <mergeCell ref="A48:I48"/>
    <mergeCell ref="A51:I51"/>
    <mergeCell ref="A53:A54"/>
    <mergeCell ref="B53:D53"/>
    <mergeCell ref="E53:G53"/>
    <mergeCell ref="A66:I66"/>
    <mergeCell ref="A68:I68"/>
    <mergeCell ref="A69:I69"/>
    <mergeCell ref="A72:I72"/>
    <mergeCell ref="A74:A75"/>
    <mergeCell ref="B74:D74"/>
    <mergeCell ref="E74:G74"/>
    <mergeCell ref="A87:I87"/>
    <mergeCell ref="A89:I89"/>
    <mergeCell ref="A90:I90"/>
    <mergeCell ref="A93:I93"/>
    <mergeCell ref="A95:A96"/>
    <mergeCell ref="B95:D95"/>
    <mergeCell ref="E95:G9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D96C-A22E-45E5-8763-1BE67D2480C5}">
  <dimension ref="A1:I106"/>
  <sheetViews>
    <sheetView topLeftCell="A85" workbookViewId="0">
      <selection activeCell="B57" sqref="B57"/>
    </sheetView>
  </sheetViews>
  <sheetFormatPr baseColWidth="10" defaultRowHeight="15" x14ac:dyDescent="0.25"/>
  <cols>
    <col min="1" max="1" width="31.5703125" style="82" customWidth="1"/>
    <col min="2" max="7" width="13.7109375" style="82" customWidth="1"/>
    <col min="8" max="8" width="0" style="82" hidden="1" customWidth="1"/>
    <col min="9" max="9" width="7.28515625" style="82" customWidth="1"/>
    <col min="10" max="16384" width="11.42578125" style="82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33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32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2573</v>
      </c>
      <c r="C14" s="4">
        <f t="shared" ref="C14:G14" si="0">SUM(C15:C22)</f>
        <v>1382</v>
      </c>
      <c r="D14" s="4">
        <f t="shared" si="0"/>
        <v>1191</v>
      </c>
      <c r="E14" s="4">
        <f t="shared" si="0"/>
        <v>37911</v>
      </c>
      <c r="F14" s="4">
        <f t="shared" si="0"/>
        <v>22922</v>
      </c>
      <c r="G14" s="4">
        <f t="shared" si="0"/>
        <v>14989</v>
      </c>
    </row>
    <row r="15" spans="1:9" ht="16.5" x14ac:dyDescent="0.25">
      <c r="A15" s="5" t="s">
        <v>12</v>
      </c>
      <c r="B15" s="5">
        <f>ABR!B13+MAY!B15+JUN!B15</f>
        <v>54</v>
      </c>
      <c r="C15" s="5">
        <f>ABR!C13+MAY!C15+JUN!C15</f>
        <v>25</v>
      </c>
      <c r="D15" s="5">
        <f>ABR!D13+MAY!D15+JUN!D15</f>
        <v>29</v>
      </c>
      <c r="E15" s="5">
        <f>ABR!E13+MAY!E15+JUN!E15</f>
        <v>95</v>
      </c>
      <c r="F15" s="5">
        <f>ABR!F13+MAY!F15+JUN!F15</f>
        <v>50</v>
      </c>
      <c r="G15" s="5">
        <f>ABR!G13+MAY!G15+JUN!G15</f>
        <v>45</v>
      </c>
    </row>
    <row r="16" spans="1:9" ht="16.5" x14ac:dyDescent="0.25">
      <c r="A16" s="5" t="s">
        <v>13</v>
      </c>
      <c r="B16" s="5">
        <f>ABR!B14+MAY!B16+JUN!B16</f>
        <v>114</v>
      </c>
      <c r="C16" s="5">
        <f>ABR!C14+MAY!C16+JUN!C16</f>
        <v>57</v>
      </c>
      <c r="D16" s="5">
        <f>ABR!D14+MAY!D16+JUN!D16</f>
        <v>57</v>
      </c>
      <c r="E16" s="5">
        <f>ABR!E14+MAY!E16+JUN!E16</f>
        <v>1180</v>
      </c>
      <c r="F16" s="5">
        <f>ABR!F14+MAY!F16+JUN!F16</f>
        <v>613</v>
      </c>
      <c r="G16" s="5">
        <f>ABR!G14+MAY!G16+JUN!G16</f>
        <v>567</v>
      </c>
    </row>
    <row r="17" spans="1:9" ht="16.5" x14ac:dyDescent="0.25">
      <c r="A17" s="5" t="s">
        <v>14</v>
      </c>
      <c r="B17" s="5">
        <f>ABR!B15+MAY!B17+JUN!B17</f>
        <v>135</v>
      </c>
      <c r="C17" s="5">
        <f>ABR!C15+MAY!C17+JUN!C17</f>
        <v>58</v>
      </c>
      <c r="D17" s="5">
        <f>ABR!D15+MAY!D17+JUN!D17</f>
        <v>77</v>
      </c>
      <c r="E17" s="5">
        <f>ABR!E15+MAY!E17+JUN!E17</f>
        <v>2134</v>
      </c>
      <c r="F17" s="5">
        <f>ABR!F15+MAY!F17+JUN!F17</f>
        <v>982</v>
      </c>
      <c r="G17" s="5">
        <f>ABR!G15+MAY!G17+JUN!G17</f>
        <v>1152</v>
      </c>
    </row>
    <row r="18" spans="1:9" ht="16.5" x14ac:dyDescent="0.25">
      <c r="A18" s="5" t="s">
        <v>15</v>
      </c>
      <c r="B18" s="5">
        <f>ABR!B16+MAY!B18+JUN!B18</f>
        <v>74</v>
      </c>
      <c r="C18" s="5">
        <f>ABR!C16+MAY!C18+JUN!C18</f>
        <v>35</v>
      </c>
      <c r="D18" s="5">
        <f>ABR!D16+MAY!D18+JUN!D18</f>
        <v>39</v>
      </c>
      <c r="E18" s="5">
        <f>ABR!E16+MAY!E18+JUN!E18</f>
        <v>1064</v>
      </c>
      <c r="F18" s="5">
        <f>ABR!F16+MAY!F18+JUN!F18</f>
        <v>517</v>
      </c>
      <c r="G18" s="5">
        <f>ABR!G16+MAY!G18+JUN!G18</f>
        <v>547</v>
      </c>
    </row>
    <row r="19" spans="1:9" ht="16.5" x14ac:dyDescent="0.25">
      <c r="A19" s="5" t="s">
        <v>16</v>
      </c>
      <c r="B19" s="5">
        <f>ABR!B17+MAY!B19+JUN!B19</f>
        <v>95</v>
      </c>
      <c r="C19" s="5">
        <f>ABR!C17+MAY!C19+JUN!C19</f>
        <v>42</v>
      </c>
      <c r="D19" s="5">
        <f>ABR!D17+MAY!D19+JUN!D19</f>
        <v>53</v>
      </c>
      <c r="E19" s="5">
        <f>ABR!E17+MAY!E19+JUN!E19</f>
        <v>1215</v>
      </c>
      <c r="F19" s="5">
        <f>ABR!F17+MAY!F19+JUN!F19</f>
        <v>652</v>
      </c>
      <c r="G19" s="5">
        <f>ABR!G17+MAY!G19+JUN!G19</f>
        <v>563</v>
      </c>
    </row>
    <row r="20" spans="1:9" ht="16.5" x14ac:dyDescent="0.25">
      <c r="A20" s="5" t="s">
        <v>17</v>
      </c>
      <c r="B20" s="5">
        <f>ABR!B18+MAY!B20+JUN!B20</f>
        <v>510</v>
      </c>
      <c r="C20" s="5">
        <f>ABR!C18+MAY!C20+JUN!C20</f>
        <v>302</v>
      </c>
      <c r="D20" s="5">
        <f>ABR!D18+MAY!D20+JUN!D20</f>
        <v>208</v>
      </c>
      <c r="E20" s="5">
        <f>ABR!E18+MAY!E20+JUN!E20</f>
        <v>5448</v>
      </c>
      <c r="F20" s="5">
        <f>ABR!F18+MAY!F20+JUN!F20</f>
        <v>4121</v>
      </c>
      <c r="G20" s="5">
        <f>ABR!G18+MAY!G20+JUN!G20</f>
        <v>1327</v>
      </c>
    </row>
    <row r="21" spans="1:9" ht="16.5" x14ac:dyDescent="0.25">
      <c r="A21" s="5" t="s">
        <v>18</v>
      </c>
      <c r="B21" s="5">
        <f>ABR!B19+MAY!B21+JUN!B21</f>
        <v>1094</v>
      </c>
      <c r="C21" s="5">
        <f>ABR!C19+MAY!C21+JUN!C21</f>
        <v>621</v>
      </c>
      <c r="D21" s="5">
        <f>ABR!D19+MAY!D21+JUN!D21</f>
        <v>473</v>
      </c>
      <c r="E21" s="5">
        <f>ABR!E19+MAY!E21+JUN!E21</f>
        <v>15793</v>
      </c>
      <c r="F21" s="5">
        <f>ABR!F19+MAY!F21+JUN!F21</f>
        <v>9952</v>
      </c>
      <c r="G21" s="5">
        <f>ABR!G19+MAY!G21+JUN!G21</f>
        <v>5841</v>
      </c>
    </row>
    <row r="22" spans="1:9" ht="16.5" x14ac:dyDescent="0.25">
      <c r="A22" s="5" t="s">
        <v>19</v>
      </c>
      <c r="B22" s="5">
        <f>ABR!B20+MAY!B22+JUN!B22</f>
        <v>497</v>
      </c>
      <c r="C22" s="5">
        <f>ABR!C20+MAY!C22+JUN!C22</f>
        <v>242</v>
      </c>
      <c r="D22" s="5">
        <f>ABR!D20+MAY!D22+JUN!D22</f>
        <v>255</v>
      </c>
      <c r="E22" s="5">
        <f>ABR!E20+MAY!E22+JUN!E22</f>
        <v>10982</v>
      </c>
      <c r="F22" s="5">
        <f>ABR!F20+MAY!F22+JUN!F22</f>
        <v>6035</v>
      </c>
      <c r="G22" s="5">
        <f>ABR!G20+MAY!G22+JUN!G22</f>
        <v>4947</v>
      </c>
    </row>
    <row r="23" spans="1:9" ht="21" customHeight="1" x14ac:dyDescent="0.25"/>
    <row r="24" spans="1:9" x14ac:dyDescent="0.25">
      <c r="A24" s="181" t="s">
        <v>0</v>
      </c>
      <c r="B24" s="180"/>
      <c r="C24" s="180"/>
      <c r="D24" s="180"/>
      <c r="E24" s="180"/>
      <c r="F24" s="180"/>
      <c r="G24" s="180"/>
      <c r="H24" s="180"/>
      <c r="I24" s="180"/>
    </row>
    <row r="26" spans="1:9" x14ac:dyDescent="0.25">
      <c r="A26" s="182" t="s">
        <v>33</v>
      </c>
      <c r="B26" s="180"/>
      <c r="C26" s="180"/>
      <c r="D26" s="180"/>
      <c r="E26" s="180"/>
      <c r="F26" s="180"/>
      <c r="G26" s="180"/>
      <c r="H26" s="180"/>
      <c r="I26" s="180"/>
    </row>
    <row r="27" spans="1:9" x14ac:dyDescent="0.25">
      <c r="A27" s="182" t="s">
        <v>20</v>
      </c>
      <c r="B27" s="180"/>
      <c r="C27" s="180"/>
      <c r="D27" s="180"/>
      <c r="E27" s="180"/>
      <c r="F27" s="180"/>
      <c r="G27" s="180"/>
      <c r="H27" s="180"/>
      <c r="I27" s="180"/>
    </row>
    <row r="30" spans="1:9" x14ac:dyDescent="0.25">
      <c r="A30" s="183" t="s">
        <v>3</v>
      </c>
      <c r="B30" s="180"/>
      <c r="C30" s="180"/>
      <c r="D30" s="180"/>
      <c r="E30" s="180"/>
      <c r="F30" s="180"/>
      <c r="G30" s="180"/>
      <c r="H30" s="180"/>
      <c r="I30" s="180"/>
    </row>
    <row r="32" spans="1:9" x14ac:dyDescent="0.25">
      <c r="A32" s="184" t="s">
        <v>4</v>
      </c>
      <c r="B32" s="186" t="s">
        <v>5</v>
      </c>
      <c r="C32" s="187"/>
      <c r="D32" s="188"/>
      <c r="E32" s="186" t="s">
        <v>6</v>
      </c>
      <c r="F32" s="187"/>
      <c r="G32" s="188"/>
    </row>
    <row r="33" spans="1:9" x14ac:dyDescent="0.25">
      <c r="A33" s="185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 x14ac:dyDescent="0.2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 x14ac:dyDescent="0.25">
      <c r="A35" s="4" t="s">
        <v>11</v>
      </c>
      <c r="B35" s="4">
        <f>SUM(B36:B43)</f>
        <v>1459</v>
      </c>
      <c r="C35" s="4">
        <f t="shared" ref="C35:G35" si="1">SUM(C36:C43)</f>
        <v>811</v>
      </c>
      <c r="D35" s="4">
        <f t="shared" si="1"/>
        <v>648</v>
      </c>
      <c r="E35" s="4">
        <f t="shared" si="1"/>
        <v>22795</v>
      </c>
      <c r="F35" s="4">
        <f t="shared" si="1"/>
        <v>13402</v>
      </c>
      <c r="G35" s="4">
        <f t="shared" si="1"/>
        <v>9393</v>
      </c>
    </row>
    <row r="36" spans="1:9" ht="16.5" x14ac:dyDescent="0.25">
      <c r="A36" s="5" t="s">
        <v>12</v>
      </c>
      <c r="B36" s="5">
        <f>ABR!B35+MAY!B37+JUN!B36</f>
        <v>14</v>
      </c>
      <c r="C36" s="5">
        <f>ABR!C35+MAY!C37+JUN!C36</f>
        <v>8</v>
      </c>
      <c r="D36" s="5">
        <f>ABR!D35+MAY!D37+JUN!D36</f>
        <v>6</v>
      </c>
      <c r="E36" s="5">
        <f>ABR!E35+MAY!E37+JUN!E36</f>
        <v>24</v>
      </c>
      <c r="F36" s="5">
        <f>ABR!F35+MAY!F37+JUN!F36</f>
        <v>13</v>
      </c>
      <c r="G36" s="5">
        <f>ABR!G35+MAY!G37+JUN!G36</f>
        <v>11</v>
      </c>
    </row>
    <row r="37" spans="1:9" ht="16.5" x14ac:dyDescent="0.25">
      <c r="A37" s="5" t="s">
        <v>13</v>
      </c>
      <c r="B37" s="5">
        <f>ABR!B36+MAY!B38+JUN!B37</f>
        <v>45</v>
      </c>
      <c r="C37" s="5">
        <f>ABR!C36+MAY!C38+JUN!C37</f>
        <v>24</v>
      </c>
      <c r="D37" s="5">
        <f>ABR!D36+MAY!D38+JUN!D37</f>
        <v>21</v>
      </c>
      <c r="E37" s="5">
        <f>ABR!E36+MAY!E38+JUN!E37</f>
        <v>614</v>
      </c>
      <c r="F37" s="5">
        <f>ABR!F36+MAY!F38+JUN!F37</f>
        <v>288</v>
      </c>
      <c r="G37" s="5">
        <f>ABR!G36+MAY!G38+JUN!G37</f>
        <v>326</v>
      </c>
    </row>
    <row r="38" spans="1:9" ht="16.5" x14ac:dyDescent="0.25">
      <c r="A38" s="5" t="s">
        <v>14</v>
      </c>
      <c r="B38" s="5">
        <f>ABR!B37+MAY!B39+JUN!B38</f>
        <v>50</v>
      </c>
      <c r="C38" s="5">
        <f>ABR!C37+MAY!C39+JUN!C38</f>
        <v>24</v>
      </c>
      <c r="D38" s="5">
        <f>ABR!D37+MAY!D39+JUN!D38</f>
        <v>26</v>
      </c>
      <c r="E38" s="5">
        <f>ABR!E37+MAY!E39+JUN!E38</f>
        <v>970</v>
      </c>
      <c r="F38" s="5">
        <f>ABR!F37+MAY!F39+JUN!F38</f>
        <v>454</v>
      </c>
      <c r="G38" s="5">
        <f>ABR!G37+MAY!G39+JUN!G38</f>
        <v>516</v>
      </c>
    </row>
    <row r="39" spans="1:9" ht="16.5" x14ac:dyDescent="0.25">
      <c r="A39" s="5" t="s">
        <v>15</v>
      </c>
      <c r="B39" s="5">
        <f>ABR!B38+MAY!B40+JUN!B39</f>
        <v>32</v>
      </c>
      <c r="C39" s="5">
        <f>ABR!C38+MAY!C40+JUN!C39</f>
        <v>17</v>
      </c>
      <c r="D39" s="5">
        <f>ABR!D38+MAY!D40+JUN!D39</f>
        <v>15</v>
      </c>
      <c r="E39" s="5">
        <f>ABR!E38+MAY!E40+JUN!E39</f>
        <v>352</v>
      </c>
      <c r="F39" s="5">
        <f>ABR!F38+MAY!F40+JUN!F39</f>
        <v>165</v>
      </c>
      <c r="G39" s="5">
        <f>ABR!G38+MAY!G40+JUN!G39</f>
        <v>187</v>
      </c>
    </row>
    <row r="40" spans="1:9" ht="16.5" x14ac:dyDescent="0.25">
      <c r="A40" s="5" t="s">
        <v>16</v>
      </c>
      <c r="B40" s="5">
        <f>ABR!B39+MAY!B41+JUN!B40</f>
        <v>50</v>
      </c>
      <c r="C40" s="5">
        <f>ABR!C39+MAY!C41+JUN!C40</f>
        <v>19</v>
      </c>
      <c r="D40" s="5">
        <f>ABR!D39+MAY!D41+JUN!D40</f>
        <v>31</v>
      </c>
      <c r="E40" s="5">
        <f>ABR!E39+MAY!E41+JUN!E40</f>
        <v>418</v>
      </c>
      <c r="F40" s="5">
        <f>ABR!F39+MAY!F41+JUN!F40</f>
        <v>217</v>
      </c>
      <c r="G40" s="5">
        <f>ABR!G39+MAY!G41+JUN!G40</f>
        <v>201</v>
      </c>
    </row>
    <row r="41" spans="1:9" ht="16.5" x14ac:dyDescent="0.25">
      <c r="A41" s="5" t="s">
        <v>17</v>
      </c>
      <c r="B41" s="5">
        <f>ABR!B40+MAY!B42+JUN!B41</f>
        <v>289</v>
      </c>
      <c r="C41" s="5">
        <f>ABR!C40+MAY!C42+JUN!C41</f>
        <v>186</v>
      </c>
      <c r="D41" s="5">
        <f>ABR!D40+MAY!D42+JUN!D41</f>
        <v>103</v>
      </c>
      <c r="E41" s="5">
        <f>ABR!E40+MAY!E42+JUN!E41</f>
        <v>2535</v>
      </c>
      <c r="F41" s="5">
        <f>ABR!F40+MAY!F42+JUN!F41</f>
        <v>2052</v>
      </c>
      <c r="G41" s="5">
        <f>ABR!G40+MAY!G42+JUN!G41</f>
        <v>483</v>
      </c>
    </row>
    <row r="42" spans="1:9" ht="16.5" x14ac:dyDescent="0.25">
      <c r="A42" s="5" t="s">
        <v>18</v>
      </c>
      <c r="B42" s="5">
        <f>ABR!B41+MAY!B43+JUN!B42</f>
        <v>611</v>
      </c>
      <c r="C42" s="5">
        <f>ABR!C41+MAY!C43+JUN!C42</f>
        <v>356</v>
      </c>
      <c r="D42" s="5">
        <f>ABR!D41+MAY!D43+JUN!D42</f>
        <v>255</v>
      </c>
      <c r="E42" s="5">
        <f>ABR!E41+MAY!E43+JUN!E42</f>
        <v>8943</v>
      </c>
      <c r="F42" s="5">
        <f>ABR!F41+MAY!F43+JUN!F42</f>
        <v>5395</v>
      </c>
      <c r="G42" s="5">
        <f>ABR!G41+MAY!G43+JUN!G42</f>
        <v>3548</v>
      </c>
    </row>
    <row r="43" spans="1:9" ht="16.5" x14ac:dyDescent="0.25">
      <c r="A43" s="5" t="s">
        <v>19</v>
      </c>
      <c r="B43" s="5">
        <f>ABR!B42+MAY!B44+JUN!B43</f>
        <v>368</v>
      </c>
      <c r="C43" s="5">
        <f>ABR!C42+MAY!C44+JUN!C43</f>
        <v>177</v>
      </c>
      <c r="D43" s="5">
        <f>ABR!D42+MAY!D44+JUN!D43</f>
        <v>191</v>
      </c>
      <c r="E43" s="5">
        <f>ABR!E42+MAY!E44+JUN!E43</f>
        <v>8939</v>
      </c>
      <c r="F43" s="5">
        <f>ABR!F42+MAY!F44+JUN!F43</f>
        <v>4818</v>
      </c>
      <c r="G43" s="5">
        <f>ABR!G42+MAY!G44+JUN!G43</f>
        <v>4121</v>
      </c>
    </row>
    <row r="45" spans="1:9" x14ac:dyDescent="0.25">
      <c r="A45" s="181" t="s">
        <v>0</v>
      </c>
      <c r="B45" s="180"/>
      <c r="C45" s="180"/>
      <c r="D45" s="180"/>
      <c r="E45" s="180"/>
      <c r="F45" s="180"/>
      <c r="G45" s="180"/>
      <c r="H45" s="180"/>
      <c r="I45" s="180"/>
    </row>
    <row r="47" spans="1:9" x14ac:dyDescent="0.25">
      <c r="A47" s="182" t="s">
        <v>33</v>
      </c>
      <c r="B47" s="180"/>
      <c r="C47" s="180"/>
      <c r="D47" s="180"/>
      <c r="E47" s="180"/>
      <c r="F47" s="180"/>
      <c r="G47" s="180"/>
      <c r="H47" s="180"/>
      <c r="I47" s="180"/>
    </row>
    <row r="48" spans="1:9" x14ac:dyDescent="0.25">
      <c r="A48" s="182" t="s">
        <v>22</v>
      </c>
      <c r="B48" s="180"/>
      <c r="C48" s="180"/>
      <c r="D48" s="180"/>
      <c r="E48" s="180"/>
      <c r="F48" s="180"/>
      <c r="G48" s="180"/>
      <c r="H48" s="180"/>
      <c r="I48" s="180"/>
    </row>
    <row r="51" spans="1:9" x14ac:dyDescent="0.25">
      <c r="A51" s="183" t="s">
        <v>3</v>
      </c>
      <c r="B51" s="180"/>
      <c r="C51" s="180"/>
      <c r="D51" s="180"/>
      <c r="E51" s="180"/>
      <c r="F51" s="180"/>
      <c r="G51" s="180"/>
      <c r="H51" s="180"/>
      <c r="I51" s="180"/>
    </row>
    <row r="53" spans="1:9" x14ac:dyDescent="0.25">
      <c r="A53" s="184" t="s">
        <v>4</v>
      </c>
      <c r="B53" s="186" t="s">
        <v>5</v>
      </c>
      <c r="C53" s="187"/>
      <c r="D53" s="188"/>
      <c r="E53" s="186" t="s">
        <v>6</v>
      </c>
      <c r="F53" s="187"/>
      <c r="G53" s="188"/>
    </row>
    <row r="54" spans="1:9" x14ac:dyDescent="0.25">
      <c r="A54" s="185"/>
      <c r="B54" s="2" t="s">
        <v>7</v>
      </c>
      <c r="C54" s="2" t="s">
        <v>8</v>
      </c>
      <c r="D54" s="2" t="s">
        <v>9</v>
      </c>
      <c r="E54" s="2" t="s">
        <v>7</v>
      </c>
      <c r="F54" s="2" t="s">
        <v>8</v>
      </c>
      <c r="G54" s="2" t="s">
        <v>9</v>
      </c>
    </row>
    <row r="55" spans="1:9" ht="16.5" x14ac:dyDescent="0.25">
      <c r="A55" s="3" t="s">
        <v>10</v>
      </c>
      <c r="B55" s="3" t="s">
        <v>10</v>
      </c>
      <c r="C55" s="3" t="s">
        <v>10</v>
      </c>
      <c r="D55" s="3" t="s">
        <v>10</v>
      </c>
      <c r="E55" s="3" t="s">
        <v>10</v>
      </c>
      <c r="F55" s="3" t="s">
        <v>10</v>
      </c>
      <c r="G55" s="3" t="s">
        <v>10</v>
      </c>
    </row>
    <row r="56" spans="1:9" ht="16.5" x14ac:dyDescent="0.25">
      <c r="A56" s="4" t="s">
        <v>11</v>
      </c>
      <c r="B56" s="4">
        <f>SUM(B57:B64)</f>
        <v>478</v>
      </c>
      <c r="C56" s="4">
        <f t="shared" ref="C56:G56" si="2">SUM(C57:C64)</f>
        <v>245</v>
      </c>
      <c r="D56" s="4">
        <f t="shared" si="2"/>
        <v>233</v>
      </c>
      <c r="E56" s="4">
        <f t="shared" si="2"/>
        <v>6390</v>
      </c>
      <c r="F56" s="4">
        <f t="shared" si="2"/>
        <v>3999</v>
      </c>
      <c r="G56" s="4">
        <f t="shared" si="2"/>
        <v>2391</v>
      </c>
    </row>
    <row r="57" spans="1:9" ht="16.5" x14ac:dyDescent="0.25">
      <c r="A57" s="5" t="s">
        <v>12</v>
      </c>
      <c r="B57" s="5">
        <f>ABR!B79+MAY!B59+JUN!B57</f>
        <v>14</v>
      </c>
      <c r="C57" s="5">
        <f>ABR!C79+MAY!C59+JUN!C57</f>
        <v>5</v>
      </c>
      <c r="D57" s="5">
        <f>ABR!D79+MAY!D59+JUN!D57</f>
        <v>9</v>
      </c>
      <c r="E57" s="5">
        <f>ABR!E79+MAY!E59+JUN!E57</f>
        <v>25</v>
      </c>
      <c r="F57" s="5">
        <f>ABR!F79+MAY!F59+JUN!F57</f>
        <v>11</v>
      </c>
      <c r="G57" s="5">
        <f>ABR!G79+MAY!G59+JUN!G57</f>
        <v>14</v>
      </c>
    </row>
    <row r="58" spans="1:9" ht="16.5" x14ac:dyDescent="0.25">
      <c r="A58" s="5" t="s">
        <v>13</v>
      </c>
      <c r="B58" s="5">
        <f>ABR!B80+MAY!B60+JUN!B58</f>
        <v>23</v>
      </c>
      <c r="C58" s="5">
        <f>ABR!C80+MAY!C60+JUN!C58</f>
        <v>9</v>
      </c>
      <c r="D58" s="5">
        <f>ABR!D80+MAY!D60+JUN!D58</f>
        <v>14</v>
      </c>
      <c r="E58" s="5">
        <f>ABR!E80+MAY!E60+JUN!E58</f>
        <v>167</v>
      </c>
      <c r="F58" s="5">
        <f>ABR!F80+MAY!F60+JUN!F58</f>
        <v>80</v>
      </c>
      <c r="G58" s="5">
        <f>ABR!G80+MAY!G60+JUN!G58</f>
        <v>87</v>
      </c>
    </row>
    <row r="59" spans="1:9" ht="16.5" x14ac:dyDescent="0.25">
      <c r="A59" s="5" t="s">
        <v>14</v>
      </c>
      <c r="B59" s="5">
        <f>ABR!B81+MAY!B61+JUN!B59</f>
        <v>29</v>
      </c>
      <c r="C59" s="5">
        <f>ABR!C81+MAY!C61+JUN!C59</f>
        <v>11</v>
      </c>
      <c r="D59" s="5">
        <f>ABR!D81+MAY!D61+JUN!D59</f>
        <v>18</v>
      </c>
      <c r="E59" s="5">
        <f>ABR!E81+MAY!E61+JUN!E59</f>
        <v>412</v>
      </c>
      <c r="F59" s="5">
        <f>ABR!F81+MAY!F61+JUN!F59</f>
        <v>203</v>
      </c>
      <c r="G59" s="5">
        <f>ABR!G81+MAY!G61+JUN!G59</f>
        <v>209</v>
      </c>
    </row>
    <row r="60" spans="1:9" ht="16.5" x14ac:dyDescent="0.25">
      <c r="A60" s="5" t="s">
        <v>15</v>
      </c>
      <c r="B60" s="5">
        <f>ABR!B82+MAY!B62+JUN!B60</f>
        <v>28</v>
      </c>
      <c r="C60" s="5">
        <f>ABR!C82+MAY!C62+JUN!C60</f>
        <v>11</v>
      </c>
      <c r="D60" s="5">
        <f>ABR!D82+MAY!D62+JUN!D60</f>
        <v>17</v>
      </c>
      <c r="E60" s="5">
        <f>ABR!E82+MAY!E62+JUN!E60</f>
        <v>361</v>
      </c>
      <c r="F60" s="5">
        <f>ABR!F82+MAY!F62+JUN!F60</f>
        <v>191</v>
      </c>
      <c r="G60" s="5">
        <f>ABR!G82+MAY!G62+JUN!G60</f>
        <v>170</v>
      </c>
    </row>
    <row r="61" spans="1:9" ht="16.5" x14ac:dyDescent="0.25">
      <c r="A61" s="5" t="s">
        <v>16</v>
      </c>
      <c r="B61" s="5">
        <f>ABR!B83+MAY!B63+JUN!B61</f>
        <v>21</v>
      </c>
      <c r="C61" s="5">
        <f>ABR!C83+MAY!C63+JUN!C61</f>
        <v>10</v>
      </c>
      <c r="D61" s="5">
        <f>ABR!D83+MAY!D63+JUN!D61</f>
        <v>11</v>
      </c>
      <c r="E61" s="5">
        <f>ABR!E83+MAY!E63+JUN!E61</f>
        <v>300</v>
      </c>
      <c r="F61" s="5">
        <f>ABR!F83+MAY!F63+JUN!F61</f>
        <v>149</v>
      </c>
      <c r="G61" s="5">
        <f>ABR!G83+MAY!G63+JUN!G61</f>
        <v>151</v>
      </c>
    </row>
    <row r="62" spans="1:9" ht="16.5" x14ac:dyDescent="0.25">
      <c r="A62" s="5" t="s">
        <v>17</v>
      </c>
      <c r="B62" s="5">
        <f>ABR!B84+MAY!B64+JUN!B62</f>
        <v>86</v>
      </c>
      <c r="C62" s="5">
        <f>ABR!C84+MAY!C64+JUN!C62</f>
        <v>47</v>
      </c>
      <c r="D62" s="5">
        <f>ABR!D84+MAY!D64+JUN!D62</f>
        <v>39</v>
      </c>
      <c r="E62" s="5">
        <f>ABR!E84+MAY!E64+JUN!E62</f>
        <v>1181</v>
      </c>
      <c r="F62" s="5">
        <f>ABR!F84+MAY!F64+JUN!F62</f>
        <v>852</v>
      </c>
      <c r="G62" s="5">
        <f>ABR!G84+MAY!G64+JUN!G62</f>
        <v>329</v>
      </c>
    </row>
    <row r="63" spans="1:9" ht="16.5" x14ac:dyDescent="0.25">
      <c r="A63" s="5" t="s">
        <v>18</v>
      </c>
      <c r="B63" s="5">
        <f>ABR!B85+MAY!B65+JUN!B63</f>
        <v>227</v>
      </c>
      <c r="C63" s="5">
        <f>ABR!C85+MAY!C65+JUN!C63</f>
        <v>129</v>
      </c>
      <c r="D63" s="5">
        <f>ABR!D85+MAY!D65+JUN!D63</f>
        <v>98</v>
      </c>
      <c r="E63" s="5">
        <f>ABR!E85+MAY!E65+JUN!E63</f>
        <v>3104</v>
      </c>
      <c r="F63" s="5">
        <f>ABR!F85+MAY!F65+JUN!F63</f>
        <v>2025</v>
      </c>
      <c r="G63" s="5">
        <f>ABR!G85+MAY!G65+JUN!G63</f>
        <v>1079</v>
      </c>
    </row>
    <row r="64" spans="1:9" ht="16.5" x14ac:dyDescent="0.25">
      <c r="A64" s="5" t="s">
        <v>19</v>
      </c>
      <c r="B64" s="5">
        <f>ABR!B86+MAY!B66+JUN!B64</f>
        <v>50</v>
      </c>
      <c r="C64" s="5">
        <f>ABR!C86+MAY!C66+JUN!C64</f>
        <v>23</v>
      </c>
      <c r="D64" s="5">
        <f>ABR!D86+MAY!D66+JUN!D64</f>
        <v>27</v>
      </c>
      <c r="E64" s="5">
        <f>ABR!E86+MAY!E66+JUN!E64</f>
        <v>840</v>
      </c>
      <c r="F64" s="5">
        <f>ABR!F86+MAY!F66+JUN!F64</f>
        <v>488</v>
      </c>
      <c r="G64" s="5">
        <f>ABR!G86+MAY!G66+JUN!G64</f>
        <v>352</v>
      </c>
    </row>
    <row r="66" spans="1:9" x14ac:dyDescent="0.25">
      <c r="A66" s="181" t="s">
        <v>0</v>
      </c>
      <c r="B66" s="180"/>
      <c r="C66" s="180"/>
      <c r="D66" s="180"/>
      <c r="E66" s="180"/>
      <c r="F66" s="180"/>
      <c r="G66" s="180"/>
      <c r="H66" s="180"/>
      <c r="I66" s="180"/>
    </row>
    <row r="68" spans="1:9" x14ac:dyDescent="0.25">
      <c r="A68" s="182" t="s">
        <v>33</v>
      </c>
      <c r="B68" s="180"/>
      <c r="C68" s="180"/>
      <c r="D68" s="180"/>
      <c r="E68" s="180"/>
      <c r="F68" s="180"/>
      <c r="G68" s="180"/>
      <c r="H68" s="180"/>
      <c r="I68" s="180"/>
    </row>
    <row r="69" spans="1:9" x14ac:dyDescent="0.25">
      <c r="A69" s="182" t="s">
        <v>21</v>
      </c>
      <c r="B69" s="180"/>
      <c r="C69" s="180"/>
      <c r="D69" s="180"/>
      <c r="E69" s="180"/>
      <c r="F69" s="180"/>
      <c r="G69" s="180"/>
      <c r="H69" s="180"/>
      <c r="I69" s="180"/>
    </row>
    <row r="72" spans="1:9" x14ac:dyDescent="0.25">
      <c r="A72" s="183" t="s">
        <v>3</v>
      </c>
      <c r="B72" s="180"/>
      <c r="C72" s="180"/>
      <c r="D72" s="180"/>
      <c r="E72" s="180"/>
      <c r="F72" s="180"/>
      <c r="G72" s="180"/>
      <c r="H72" s="180"/>
      <c r="I72" s="180"/>
    </row>
    <row r="74" spans="1:9" x14ac:dyDescent="0.25">
      <c r="A74" s="184" t="s">
        <v>4</v>
      </c>
      <c r="B74" s="186" t="s">
        <v>5</v>
      </c>
      <c r="C74" s="187"/>
      <c r="D74" s="188"/>
      <c r="E74" s="186" t="s">
        <v>6</v>
      </c>
      <c r="F74" s="187"/>
      <c r="G74" s="188"/>
    </row>
    <row r="75" spans="1:9" x14ac:dyDescent="0.25">
      <c r="A75" s="185"/>
      <c r="B75" s="2" t="s">
        <v>7</v>
      </c>
      <c r="C75" s="2" t="s">
        <v>8</v>
      </c>
      <c r="D75" s="2" t="s">
        <v>9</v>
      </c>
      <c r="E75" s="2" t="s">
        <v>7</v>
      </c>
      <c r="F75" s="2" t="s">
        <v>8</v>
      </c>
      <c r="G75" s="2" t="s">
        <v>9</v>
      </c>
    </row>
    <row r="76" spans="1:9" ht="16.5" x14ac:dyDescent="0.25">
      <c r="A76" s="3" t="s">
        <v>10</v>
      </c>
      <c r="B76" s="3" t="s">
        <v>10</v>
      </c>
      <c r="C76" s="3" t="s">
        <v>10</v>
      </c>
      <c r="D76" s="3" t="s">
        <v>10</v>
      </c>
      <c r="E76" s="3" t="s">
        <v>10</v>
      </c>
      <c r="F76" s="3" t="s">
        <v>10</v>
      </c>
      <c r="G76" s="3" t="s">
        <v>10</v>
      </c>
    </row>
    <row r="77" spans="1:9" ht="16.5" x14ac:dyDescent="0.25">
      <c r="A77" s="4" t="s">
        <v>11</v>
      </c>
      <c r="B77" s="4">
        <f>SUM(B78:B85)</f>
        <v>391</v>
      </c>
      <c r="C77" s="4">
        <f t="shared" ref="C77:G77" si="3">SUM(C78:C85)</f>
        <v>204</v>
      </c>
      <c r="D77" s="4">
        <f t="shared" si="3"/>
        <v>187</v>
      </c>
      <c r="E77" s="4">
        <f t="shared" si="3"/>
        <v>5553</v>
      </c>
      <c r="F77" s="4">
        <f t="shared" si="3"/>
        <v>3440</v>
      </c>
      <c r="G77" s="4">
        <f t="shared" si="3"/>
        <v>2113</v>
      </c>
    </row>
    <row r="78" spans="1:9" ht="16.5" x14ac:dyDescent="0.25">
      <c r="A78" s="5" t="s">
        <v>12</v>
      </c>
      <c r="B78" s="5">
        <f>ABR!B57+MAY!B81+JUN!B78</f>
        <v>12</v>
      </c>
      <c r="C78" s="5">
        <f>ABR!C57+MAY!C81+JUN!C78</f>
        <v>5</v>
      </c>
      <c r="D78" s="5">
        <f>ABR!D57+MAY!D81+JUN!D78</f>
        <v>7</v>
      </c>
      <c r="E78" s="5">
        <f>ABR!E57+MAY!E81+JUN!E78</f>
        <v>22</v>
      </c>
      <c r="F78" s="5">
        <f>ABR!F57+MAY!F81+JUN!F78</f>
        <v>12</v>
      </c>
      <c r="G78" s="5">
        <f>ABR!G57+MAY!G81+JUN!G78</f>
        <v>10</v>
      </c>
    </row>
    <row r="79" spans="1:9" ht="16.5" x14ac:dyDescent="0.25">
      <c r="A79" s="5" t="s">
        <v>13</v>
      </c>
      <c r="B79" s="5">
        <f>ABR!B58+MAY!B82+JUN!B79</f>
        <v>24</v>
      </c>
      <c r="C79" s="5">
        <f>ABR!C58+MAY!C82+JUN!C79</f>
        <v>12</v>
      </c>
      <c r="D79" s="5">
        <f>ABR!D58+MAY!D82+JUN!D79</f>
        <v>12</v>
      </c>
      <c r="E79" s="5">
        <f>ABR!E58+MAY!E82+JUN!E79</f>
        <v>180</v>
      </c>
      <c r="F79" s="5">
        <f>ABR!F58+MAY!F82+JUN!F79</f>
        <v>112</v>
      </c>
      <c r="G79" s="5">
        <f>ABR!G58+MAY!G82+JUN!G79</f>
        <v>68</v>
      </c>
    </row>
    <row r="80" spans="1:9" ht="16.5" x14ac:dyDescent="0.25">
      <c r="A80" s="5" t="s">
        <v>14</v>
      </c>
      <c r="B80" s="5">
        <f>ABR!B59+MAY!B83+JUN!B80</f>
        <v>31</v>
      </c>
      <c r="C80" s="5">
        <f>ABR!C59+MAY!C83+JUN!C80</f>
        <v>12</v>
      </c>
      <c r="D80" s="5">
        <f>ABR!D59+MAY!D83+JUN!D80</f>
        <v>19</v>
      </c>
      <c r="E80" s="5">
        <f>ABR!E59+MAY!E83+JUN!E80</f>
        <v>380</v>
      </c>
      <c r="F80" s="5">
        <f>ABR!F59+MAY!F83+JUN!F80</f>
        <v>138</v>
      </c>
      <c r="G80" s="5">
        <f>ABR!G59+MAY!G83+JUN!G80</f>
        <v>242</v>
      </c>
    </row>
    <row r="81" spans="1:9" ht="16.5" x14ac:dyDescent="0.25">
      <c r="A81" s="5" t="s">
        <v>15</v>
      </c>
      <c r="B81" s="5">
        <f>ABR!B60+MAY!B84+JUN!B81</f>
        <v>8</v>
      </c>
      <c r="C81" s="5">
        <f>ABR!C60+MAY!C84+JUN!C81</f>
        <v>4</v>
      </c>
      <c r="D81" s="5">
        <f>ABR!D60+MAY!D84+JUN!D81</f>
        <v>4</v>
      </c>
      <c r="E81" s="5">
        <f>ABR!E60+MAY!E84+JUN!E81</f>
        <v>191</v>
      </c>
      <c r="F81" s="5">
        <f>ABR!F60+MAY!F84+JUN!F81</f>
        <v>76</v>
      </c>
      <c r="G81" s="5">
        <f>ABR!G60+MAY!G84+JUN!G81</f>
        <v>115</v>
      </c>
    </row>
    <row r="82" spans="1:9" ht="16.5" x14ac:dyDescent="0.25">
      <c r="A82" s="5" t="s">
        <v>16</v>
      </c>
      <c r="B82" s="5">
        <f>ABR!B61+MAY!B85+JUN!B82</f>
        <v>16</v>
      </c>
      <c r="C82" s="5">
        <f>ABR!C61+MAY!C85+JUN!C82</f>
        <v>11</v>
      </c>
      <c r="D82" s="5">
        <f>ABR!D61+MAY!D85+JUN!D82</f>
        <v>5</v>
      </c>
      <c r="E82" s="5">
        <f>ABR!E61+MAY!E85+JUN!E82</f>
        <v>348</v>
      </c>
      <c r="F82" s="5">
        <f>ABR!F61+MAY!F85+JUN!F82</f>
        <v>212</v>
      </c>
      <c r="G82" s="5">
        <f>ABR!G61+MAY!G85+JUN!G82</f>
        <v>136</v>
      </c>
    </row>
    <row r="83" spans="1:9" ht="16.5" x14ac:dyDescent="0.25">
      <c r="A83" s="5" t="s">
        <v>17</v>
      </c>
      <c r="B83" s="5">
        <f>ABR!B62+MAY!B86+JUN!B83</f>
        <v>76</v>
      </c>
      <c r="C83" s="5">
        <f>ABR!C62+MAY!C86+JUN!C83</f>
        <v>38</v>
      </c>
      <c r="D83" s="5">
        <f>ABR!D62+MAY!D86+JUN!D83</f>
        <v>38</v>
      </c>
      <c r="E83" s="5">
        <f>ABR!E62+MAY!E86+JUN!E83</f>
        <v>1086</v>
      </c>
      <c r="F83" s="5">
        <f>ABR!F62+MAY!F86+JUN!F83</f>
        <v>745</v>
      </c>
      <c r="G83" s="5">
        <f>ABR!G62+MAY!G86+JUN!G83</f>
        <v>341</v>
      </c>
    </row>
    <row r="84" spans="1:9" ht="16.5" x14ac:dyDescent="0.25">
      <c r="A84" s="5" t="s">
        <v>18</v>
      </c>
      <c r="B84" s="5">
        <f>ABR!B63+MAY!B87+JUN!B84</f>
        <v>166</v>
      </c>
      <c r="C84" s="5">
        <f>ABR!C63+MAY!C87+JUN!C84</f>
        <v>93</v>
      </c>
      <c r="D84" s="5">
        <f>ABR!D63+MAY!D87+JUN!D84</f>
        <v>73</v>
      </c>
      <c r="E84" s="5">
        <f>ABR!E63+MAY!E87+JUN!E84</f>
        <v>2456</v>
      </c>
      <c r="F84" s="5">
        <f>ABR!F63+MAY!F87+JUN!F84</f>
        <v>1608</v>
      </c>
      <c r="G84" s="5">
        <f>ABR!G63+MAY!G87+JUN!G84</f>
        <v>848</v>
      </c>
    </row>
    <row r="85" spans="1:9" ht="16.5" x14ac:dyDescent="0.25">
      <c r="A85" s="5" t="s">
        <v>19</v>
      </c>
      <c r="B85" s="5">
        <f>ABR!B64+MAY!B88+JUN!B85</f>
        <v>58</v>
      </c>
      <c r="C85" s="5">
        <f>ABR!C64+MAY!C88+JUN!C85</f>
        <v>29</v>
      </c>
      <c r="D85" s="5">
        <f>ABR!D64+MAY!D88+JUN!D85</f>
        <v>29</v>
      </c>
      <c r="E85" s="5">
        <f>ABR!E64+MAY!E88+JUN!E85</f>
        <v>890</v>
      </c>
      <c r="F85" s="5">
        <f>ABR!F64+MAY!F88+JUN!F85</f>
        <v>537</v>
      </c>
      <c r="G85" s="5">
        <f>ABR!G64+MAY!G88+JUN!G85</f>
        <v>353</v>
      </c>
    </row>
    <row r="87" spans="1:9" x14ac:dyDescent="0.25">
      <c r="A87" s="181" t="s">
        <v>0</v>
      </c>
      <c r="B87" s="180"/>
      <c r="C87" s="180"/>
      <c r="D87" s="180"/>
      <c r="E87" s="180"/>
      <c r="F87" s="180"/>
      <c r="G87" s="180"/>
      <c r="H87" s="180"/>
      <c r="I87" s="180"/>
    </row>
    <row r="89" spans="1:9" x14ac:dyDescent="0.25">
      <c r="A89" s="182" t="s">
        <v>33</v>
      </c>
      <c r="B89" s="180"/>
      <c r="C89" s="180"/>
      <c r="D89" s="180"/>
      <c r="E89" s="180"/>
      <c r="F89" s="180"/>
      <c r="G89" s="180"/>
      <c r="H89" s="180"/>
      <c r="I89" s="180"/>
    </row>
    <row r="90" spans="1:9" x14ac:dyDescent="0.25">
      <c r="A90" s="182" t="s">
        <v>23</v>
      </c>
      <c r="B90" s="180"/>
      <c r="C90" s="180"/>
      <c r="D90" s="180"/>
      <c r="E90" s="180"/>
      <c r="F90" s="180"/>
      <c r="G90" s="180"/>
      <c r="H90" s="180"/>
      <c r="I90" s="180"/>
    </row>
    <row r="93" spans="1:9" x14ac:dyDescent="0.25">
      <c r="A93" s="183" t="s">
        <v>3</v>
      </c>
      <c r="B93" s="180"/>
      <c r="C93" s="180"/>
      <c r="D93" s="180"/>
      <c r="E93" s="180"/>
      <c r="F93" s="180"/>
      <c r="G93" s="180"/>
      <c r="H93" s="180"/>
      <c r="I93" s="180"/>
    </row>
    <row r="95" spans="1:9" x14ac:dyDescent="0.25">
      <c r="A95" s="184" t="s">
        <v>4</v>
      </c>
      <c r="B95" s="186" t="s">
        <v>5</v>
      </c>
      <c r="C95" s="187"/>
      <c r="D95" s="188"/>
      <c r="E95" s="186" t="s">
        <v>6</v>
      </c>
      <c r="F95" s="187"/>
      <c r="G95" s="188"/>
    </row>
    <row r="96" spans="1:9" x14ac:dyDescent="0.25">
      <c r="A96" s="185"/>
      <c r="B96" s="2" t="s">
        <v>7</v>
      </c>
      <c r="C96" s="2" t="s">
        <v>8</v>
      </c>
      <c r="D96" s="2" t="s">
        <v>9</v>
      </c>
      <c r="E96" s="2" t="s">
        <v>7</v>
      </c>
      <c r="F96" s="2" t="s">
        <v>8</v>
      </c>
      <c r="G96" s="2" t="s">
        <v>9</v>
      </c>
    </row>
    <row r="97" spans="1:7" ht="16.5" x14ac:dyDescent="0.25">
      <c r="A97" s="3" t="s">
        <v>10</v>
      </c>
      <c r="B97" s="3" t="s">
        <v>10</v>
      </c>
      <c r="C97" s="3" t="s">
        <v>10</v>
      </c>
      <c r="D97" s="3" t="s">
        <v>10</v>
      </c>
      <c r="E97" s="3" t="s">
        <v>10</v>
      </c>
      <c r="F97" s="3" t="s">
        <v>10</v>
      </c>
      <c r="G97" s="3" t="s">
        <v>10</v>
      </c>
    </row>
    <row r="98" spans="1:7" ht="16.5" x14ac:dyDescent="0.25">
      <c r="A98" s="4" t="s">
        <v>11</v>
      </c>
      <c r="B98" s="4">
        <f>SUM(B99:B106)</f>
        <v>245</v>
      </c>
      <c r="C98" s="4">
        <f t="shared" ref="C98:G98" si="4">SUM(C99:C106)</f>
        <v>122</v>
      </c>
      <c r="D98" s="4">
        <f t="shared" si="4"/>
        <v>123</v>
      </c>
      <c r="E98" s="4">
        <f t="shared" si="4"/>
        <v>3173</v>
      </c>
      <c r="F98" s="4">
        <f t="shared" si="4"/>
        <v>2081</v>
      </c>
      <c r="G98" s="4">
        <f t="shared" si="4"/>
        <v>1092</v>
      </c>
    </row>
    <row r="99" spans="1:7" ht="16.5" x14ac:dyDescent="0.25">
      <c r="A99" s="5" t="s">
        <v>12</v>
      </c>
      <c r="B99" s="5">
        <f>ABR!B101+MAY!B103+JUN!B99</f>
        <v>14</v>
      </c>
      <c r="C99" s="5">
        <f>ABR!C101+MAY!C103+JUN!C99</f>
        <v>7</v>
      </c>
      <c r="D99" s="5">
        <f>ABR!D101+MAY!D103+JUN!D99</f>
        <v>7</v>
      </c>
      <c r="E99" s="5">
        <f>ABR!E101+MAY!E103+JUN!E99</f>
        <v>24</v>
      </c>
      <c r="F99" s="5">
        <f>ABR!F101+MAY!F103+JUN!F99</f>
        <v>14</v>
      </c>
      <c r="G99" s="5">
        <f>ABR!G101+MAY!G103+JUN!G99</f>
        <v>10</v>
      </c>
    </row>
    <row r="100" spans="1:7" ht="16.5" x14ac:dyDescent="0.25">
      <c r="A100" s="5" t="s">
        <v>13</v>
      </c>
      <c r="B100" s="5">
        <f>ABR!B102+MAY!B104+JUN!B100</f>
        <v>22</v>
      </c>
      <c r="C100" s="5">
        <f>ABR!C102+MAY!C104+JUN!C100</f>
        <v>12</v>
      </c>
      <c r="D100" s="5">
        <f>ABR!D102+MAY!D104+JUN!D100</f>
        <v>10</v>
      </c>
      <c r="E100" s="5">
        <f>ABR!E102+MAY!E104+JUN!E100</f>
        <v>219</v>
      </c>
      <c r="F100" s="5">
        <f>ABR!F102+MAY!F104+JUN!F100</f>
        <v>133</v>
      </c>
      <c r="G100" s="5">
        <f>ABR!G102+MAY!G104+JUN!G100</f>
        <v>86</v>
      </c>
    </row>
    <row r="101" spans="1:7" ht="16.5" x14ac:dyDescent="0.25">
      <c r="A101" s="5" t="s">
        <v>14</v>
      </c>
      <c r="B101" s="5">
        <f>ABR!B103+MAY!B105+JUN!B101</f>
        <v>25</v>
      </c>
      <c r="C101" s="5">
        <f>ABR!C103+MAY!C105+JUN!C101</f>
        <v>11</v>
      </c>
      <c r="D101" s="5">
        <f>ABR!D103+MAY!D105+JUN!D101</f>
        <v>14</v>
      </c>
      <c r="E101" s="5">
        <f>ABR!E103+MAY!E105+JUN!E101</f>
        <v>372</v>
      </c>
      <c r="F101" s="5">
        <f>ABR!F103+MAY!F105+JUN!F101</f>
        <v>187</v>
      </c>
      <c r="G101" s="5">
        <f>ABR!G103+MAY!G105+JUN!G101</f>
        <v>185</v>
      </c>
    </row>
    <row r="102" spans="1:7" ht="16.5" x14ac:dyDescent="0.25">
      <c r="A102" s="5" t="s">
        <v>15</v>
      </c>
      <c r="B102" s="5">
        <f>ABR!B104+MAY!B106+JUN!B102</f>
        <v>6</v>
      </c>
      <c r="C102" s="5">
        <f>ABR!C104+MAY!C106+JUN!C102</f>
        <v>3</v>
      </c>
      <c r="D102" s="5">
        <f>ABR!D104+MAY!D106+JUN!D102</f>
        <v>3</v>
      </c>
      <c r="E102" s="5">
        <f>ABR!E104+MAY!E106+JUN!E102</f>
        <v>160</v>
      </c>
      <c r="F102" s="5">
        <f>ABR!F104+MAY!F106+JUN!F102</f>
        <v>85</v>
      </c>
      <c r="G102" s="5">
        <f>ABR!G104+MAY!G106+JUN!G102</f>
        <v>75</v>
      </c>
    </row>
    <row r="103" spans="1:7" ht="16.5" x14ac:dyDescent="0.25">
      <c r="A103" s="5" t="s">
        <v>16</v>
      </c>
      <c r="B103" s="5">
        <f>ABR!B105+MAY!B107+JUN!B103</f>
        <v>8</v>
      </c>
      <c r="C103" s="5">
        <f>ABR!C105+MAY!C107+JUN!C103</f>
        <v>2</v>
      </c>
      <c r="D103" s="5">
        <f>ABR!D105+MAY!D107+JUN!D103</f>
        <v>6</v>
      </c>
      <c r="E103" s="5">
        <f>ABR!E105+MAY!E107+JUN!E103</f>
        <v>149</v>
      </c>
      <c r="F103" s="5">
        <f>ABR!F105+MAY!F107+JUN!F103</f>
        <v>74</v>
      </c>
      <c r="G103" s="5">
        <f>ABR!G105+MAY!G107+JUN!G103</f>
        <v>75</v>
      </c>
    </row>
    <row r="104" spans="1:7" ht="16.5" x14ac:dyDescent="0.25">
      <c r="A104" s="5" t="s">
        <v>17</v>
      </c>
      <c r="B104" s="5">
        <f>ABR!B106+MAY!B108+JUN!B104</f>
        <v>59</v>
      </c>
      <c r="C104" s="5">
        <f>ABR!C106+MAY!C108+JUN!C104</f>
        <v>31</v>
      </c>
      <c r="D104" s="5">
        <f>ABR!D106+MAY!D108+JUN!D104</f>
        <v>28</v>
      </c>
      <c r="E104" s="5">
        <f>ABR!E106+MAY!E108+JUN!E104</f>
        <v>646</v>
      </c>
      <c r="F104" s="5">
        <f>ABR!F106+MAY!F108+JUN!F104</f>
        <v>472</v>
      </c>
      <c r="G104" s="5">
        <f>ABR!G106+MAY!G108+JUN!G104</f>
        <v>174</v>
      </c>
    </row>
    <row r="105" spans="1:7" ht="16.5" x14ac:dyDescent="0.25">
      <c r="A105" s="5" t="s">
        <v>18</v>
      </c>
      <c r="B105" s="5">
        <f>ABR!B107+MAY!B109+JUN!B105</f>
        <v>90</v>
      </c>
      <c r="C105" s="5">
        <f>ABR!C107+MAY!C109+JUN!C105</f>
        <v>43</v>
      </c>
      <c r="D105" s="5">
        <f>ABR!D107+MAY!D109+JUN!D105</f>
        <v>47</v>
      </c>
      <c r="E105" s="5">
        <f>ABR!E107+MAY!E109+JUN!E105</f>
        <v>1290</v>
      </c>
      <c r="F105" s="5">
        <f>ABR!F107+MAY!F109+JUN!F105</f>
        <v>924</v>
      </c>
      <c r="G105" s="5">
        <f>ABR!G107+MAY!G109+JUN!G105</f>
        <v>366</v>
      </c>
    </row>
    <row r="106" spans="1:7" ht="16.5" x14ac:dyDescent="0.25">
      <c r="A106" s="5" t="s">
        <v>19</v>
      </c>
      <c r="B106" s="5">
        <f>ABR!B108+MAY!B110+JUN!B106</f>
        <v>21</v>
      </c>
      <c r="C106" s="5">
        <f>ABR!C108+MAY!C110+JUN!C106</f>
        <v>13</v>
      </c>
      <c r="D106" s="5">
        <f>ABR!D108+MAY!D110+JUN!D106</f>
        <v>8</v>
      </c>
      <c r="E106" s="5">
        <f>ABR!E108+MAY!E110+JUN!E106</f>
        <v>313</v>
      </c>
      <c r="F106" s="5">
        <f>ABR!F108+MAY!F110+JUN!F106</f>
        <v>192</v>
      </c>
      <c r="G106" s="5">
        <f>ABR!G108+MAY!G110+JUN!G106</f>
        <v>121</v>
      </c>
    </row>
  </sheetData>
  <mergeCells count="36">
    <mergeCell ref="A87:I87"/>
    <mergeCell ref="A89:I89"/>
    <mergeCell ref="A90:I90"/>
    <mergeCell ref="A93:I93"/>
    <mergeCell ref="A95:A96"/>
    <mergeCell ref="B95:D95"/>
    <mergeCell ref="E95:G95"/>
    <mergeCell ref="A66:I66"/>
    <mergeCell ref="A68:I68"/>
    <mergeCell ref="A69:I69"/>
    <mergeCell ref="A72:I72"/>
    <mergeCell ref="A74:A75"/>
    <mergeCell ref="B74:D74"/>
    <mergeCell ref="E74:G74"/>
    <mergeCell ref="A45:I45"/>
    <mergeCell ref="A47:I47"/>
    <mergeCell ref="A48:I48"/>
    <mergeCell ref="A51:I51"/>
    <mergeCell ref="A53:A54"/>
    <mergeCell ref="B53:D53"/>
    <mergeCell ref="E53:G53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5621-D714-4C3F-A7EC-1DB764048820}">
  <dimension ref="A1:I106"/>
  <sheetViews>
    <sheetView topLeftCell="A85" workbookViewId="0">
      <selection activeCell="N22" sqref="N22"/>
    </sheetView>
  </sheetViews>
  <sheetFormatPr baseColWidth="10" defaultRowHeight="15" x14ac:dyDescent="0.25"/>
  <cols>
    <col min="1" max="1" width="31.5703125" style="82" customWidth="1"/>
    <col min="2" max="7" width="13.7109375" style="82" customWidth="1"/>
    <col min="8" max="8" width="0" style="82" hidden="1" customWidth="1"/>
    <col min="9" max="9" width="7.28515625" style="82" customWidth="1"/>
    <col min="10" max="16384" width="11.42578125" style="82"/>
  </cols>
  <sheetData>
    <row r="1" spans="1:9" ht="33.75" customHeight="1" x14ac:dyDescent="0.25">
      <c r="A1" s="180"/>
      <c r="B1" s="180"/>
      <c r="C1" s="180"/>
      <c r="D1" s="180"/>
      <c r="E1" s="180"/>
      <c r="F1" s="180"/>
      <c r="G1" s="180"/>
      <c r="H1" s="180"/>
      <c r="I1" s="180"/>
    </row>
    <row r="2" spans="1:9" ht="23.65" customHeight="1" x14ac:dyDescent="0.25"/>
    <row r="3" spans="1:9" ht="46.5" customHeight="1" x14ac:dyDescent="0.25">
      <c r="A3" s="181" t="s">
        <v>0</v>
      </c>
      <c r="B3" s="180"/>
      <c r="C3" s="180"/>
      <c r="D3" s="180"/>
      <c r="E3" s="180"/>
      <c r="F3" s="180"/>
      <c r="G3" s="180"/>
      <c r="H3" s="180"/>
      <c r="I3" s="180"/>
    </row>
    <row r="4" spans="1:9" ht="5.0999999999999996" customHeight="1" x14ac:dyDescent="0.25"/>
    <row r="5" spans="1:9" ht="18" customHeight="1" x14ac:dyDescent="0.25">
      <c r="A5" s="182" t="s">
        <v>34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25">
      <c r="A6" s="182" t="s">
        <v>32</v>
      </c>
      <c r="B6" s="180"/>
      <c r="C6" s="180"/>
      <c r="D6" s="180"/>
      <c r="E6" s="180"/>
      <c r="F6" s="180"/>
      <c r="G6" s="180"/>
      <c r="H6" s="180"/>
      <c r="I6" s="180"/>
    </row>
    <row r="7" spans="1:9" ht="12.2" customHeight="1" x14ac:dyDescent="0.25"/>
    <row r="8" spans="1:9" ht="15.4" customHeight="1" x14ac:dyDescent="0.25"/>
    <row r="9" spans="1:9" ht="18" customHeight="1" x14ac:dyDescent="0.25">
      <c r="A9" s="183" t="s">
        <v>3</v>
      </c>
      <c r="B9" s="180"/>
      <c r="C9" s="180"/>
      <c r="D9" s="180"/>
      <c r="E9" s="180"/>
      <c r="F9" s="180"/>
      <c r="G9" s="180"/>
      <c r="H9" s="180"/>
      <c r="I9" s="180"/>
    </row>
    <row r="10" spans="1:9" ht="8.4499999999999993" customHeight="1" x14ac:dyDescent="0.25"/>
    <row r="11" spans="1:9" x14ac:dyDescent="0.25">
      <c r="A11" s="184" t="s">
        <v>4</v>
      </c>
      <c r="B11" s="186" t="s">
        <v>5</v>
      </c>
      <c r="C11" s="187"/>
      <c r="D11" s="188"/>
      <c r="E11" s="186" t="s">
        <v>6</v>
      </c>
      <c r="F11" s="187"/>
      <c r="G11" s="188"/>
    </row>
    <row r="12" spans="1:9" x14ac:dyDescent="0.25">
      <c r="A12" s="185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8963</v>
      </c>
      <c r="C14" s="4">
        <f t="shared" ref="C14:G14" si="0">SUM(C15:C22)</f>
        <v>5396</v>
      </c>
      <c r="D14" s="4">
        <f t="shared" si="0"/>
        <v>3567</v>
      </c>
      <c r="E14" s="4">
        <f t="shared" si="0"/>
        <v>61124</v>
      </c>
      <c r="F14" s="4">
        <f t="shared" si="0"/>
        <v>37955</v>
      </c>
      <c r="G14" s="4">
        <f t="shared" si="0"/>
        <v>23169</v>
      </c>
    </row>
    <row r="15" spans="1:9" ht="16.5" x14ac:dyDescent="0.25">
      <c r="A15" s="5" t="s">
        <v>12</v>
      </c>
      <c r="B15" s="5">
        <f>'I TRI'!B15+'II TRI'!B15</f>
        <v>105</v>
      </c>
      <c r="C15" s="5">
        <f>'I TRI'!C15+'II TRI'!C15</f>
        <v>56</v>
      </c>
      <c r="D15" s="5">
        <f>'I TRI'!D15+'II TRI'!D15</f>
        <v>49</v>
      </c>
      <c r="E15" s="5">
        <f>'I TRI'!E15+'II TRI'!E15</f>
        <v>171</v>
      </c>
      <c r="F15" s="5">
        <f>'I TRI'!F15+'II TRI'!F15</f>
        <v>101</v>
      </c>
      <c r="G15" s="5">
        <f>'I TRI'!G15+'II TRI'!G15</f>
        <v>70</v>
      </c>
    </row>
    <row r="16" spans="1:9" ht="16.5" x14ac:dyDescent="0.25">
      <c r="A16" s="5" t="s">
        <v>13</v>
      </c>
      <c r="B16" s="5">
        <f>'I TRI'!B16+'II TRI'!B16</f>
        <v>460</v>
      </c>
      <c r="C16" s="5">
        <f>'I TRI'!C16+'II TRI'!C16</f>
        <v>232</v>
      </c>
      <c r="D16" s="5">
        <f>'I TRI'!D16+'II TRI'!D16</f>
        <v>228</v>
      </c>
      <c r="E16" s="5">
        <f>'I TRI'!E16+'II TRI'!E16</f>
        <v>2309</v>
      </c>
      <c r="F16" s="5">
        <f>'I TRI'!F16+'II TRI'!F16</f>
        <v>1189</v>
      </c>
      <c r="G16" s="5">
        <f>'I TRI'!G16+'II TRI'!G16</f>
        <v>1120</v>
      </c>
    </row>
    <row r="17" spans="1:9" ht="16.5" x14ac:dyDescent="0.25">
      <c r="A17" s="5" t="s">
        <v>14</v>
      </c>
      <c r="B17" s="5">
        <f>'I TRI'!B17+'II TRI'!B17</f>
        <v>713</v>
      </c>
      <c r="C17" s="5">
        <f>'I TRI'!C17+'II TRI'!C17</f>
        <v>329</v>
      </c>
      <c r="D17" s="5">
        <f>'I TRI'!D17+'II TRI'!D17</f>
        <v>384</v>
      </c>
      <c r="E17" s="5">
        <f>'I TRI'!E17+'II TRI'!E17</f>
        <v>4157</v>
      </c>
      <c r="F17" s="5">
        <f>'I TRI'!F17+'II TRI'!F17</f>
        <v>1993</v>
      </c>
      <c r="G17" s="5">
        <f>'I TRI'!G17+'II TRI'!G17</f>
        <v>2164</v>
      </c>
    </row>
    <row r="18" spans="1:9" ht="16.5" x14ac:dyDescent="0.25">
      <c r="A18" s="5" t="s">
        <v>15</v>
      </c>
      <c r="B18" s="5">
        <f>'I TRI'!B18+'II TRI'!B18</f>
        <v>386</v>
      </c>
      <c r="C18" s="5">
        <f>'I TRI'!C18+'II TRI'!C18</f>
        <v>167</v>
      </c>
      <c r="D18" s="5">
        <f>'I TRI'!D18+'II TRI'!D18</f>
        <v>219</v>
      </c>
      <c r="E18" s="5">
        <f>'I TRI'!E18+'II TRI'!E18</f>
        <v>2251</v>
      </c>
      <c r="F18" s="5">
        <f>'I TRI'!F18+'II TRI'!F18</f>
        <v>1108</v>
      </c>
      <c r="G18" s="5">
        <f>'I TRI'!G18+'II TRI'!G18</f>
        <v>1143</v>
      </c>
    </row>
    <row r="19" spans="1:9" ht="16.5" x14ac:dyDescent="0.25">
      <c r="A19" s="5" t="s">
        <v>16</v>
      </c>
      <c r="B19" s="5">
        <f>'I TRI'!B19+'II TRI'!B19</f>
        <v>307</v>
      </c>
      <c r="C19" s="5">
        <f>'I TRI'!C19+'II TRI'!C19</f>
        <v>163</v>
      </c>
      <c r="D19" s="5">
        <f>'I TRI'!D19+'II TRI'!D19</f>
        <v>144</v>
      </c>
      <c r="E19" s="5">
        <f>'I TRI'!E19+'II TRI'!E19</f>
        <v>2103</v>
      </c>
      <c r="F19" s="5">
        <f>'I TRI'!F19+'II TRI'!F19</f>
        <v>1162</v>
      </c>
      <c r="G19" s="5">
        <f>'I TRI'!G19+'II TRI'!G19</f>
        <v>941</v>
      </c>
    </row>
    <row r="20" spans="1:9" ht="16.5" x14ac:dyDescent="0.25">
      <c r="A20" s="5" t="s">
        <v>17</v>
      </c>
      <c r="B20" s="5">
        <f>'I TRI'!B20+'II TRI'!B20</f>
        <v>1857</v>
      </c>
      <c r="C20" s="5">
        <f>'I TRI'!C20+'II TRI'!C20</f>
        <v>1307</v>
      </c>
      <c r="D20" s="5">
        <f>'I TRI'!D20+'II TRI'!D20</f>
        <v>550</v>
      </c>
      <c r="E20" s="5">
        <f>'I TRI'!E20+'II TRI'!E20</f>
        <v>10181</v>
      </c>
      <c r="F20" s="5">
        <f>'I TRI'!F20+'II TRI'!F20</f>
        <v>7827</v>
      </c>
      <c r="G20" s="5">
        <f>'I TRI'!G20+'II TRI'!G20</f>
        <v>2354</v>
      </c>
    </row>
    <row r="21" spans="1:9" ht="16.5" x14ac:dyDescent="0.25">
      <c r="A21" s="5" t="s">
        <v>18</v>
      </c>
      <c r="B21" s="5">
        <f>'I TRI'!B21+'II TRI'!B21</f>
        <v>3577</v>
      </c>
      <c r="C21" s="5">
        <f>'I TRI'!C21+'II TRI'!C21</f>
        <v>2269</v>
      </c>
      <c r="D21" s="5">
        <f>'I TRI'!D21+'II TRI'!D21</f>
        <v>1308</v>
      </c>
      <c r="E21" s="5">
        <f>'I TRI'!E21+'II TRI'!E21</f>
        <v>24626</v>
      </c>
      <c r="F21" s="5">
        <f>'I TRI'!F21+'II TRI'!F21</f>
        <v>16044</v>
      </c>
      <c r="G21" s="5">
        <f>'I TRI'!G21+'II TRI'!G21</f>
        <v>8582</v>
      </c>
    </row>
    <row r="22" spans="1:9" ht="16.5" x14ac:dyDescent="0.25">
      <c r="A22" s="5" t="s">
        <v>19</v>
      </c>
      <c r="B22" s="5">
        <f>'I TRI'!B22+'II TRI'!B22</f>
        <v>1558</v>
      </c>
      <c r="C22" s="5">
        <f>'I TRI'!C22+'II TRI'!C22</f>
        <v>873</v>
      </c>
      <c r="D22" s="5">
        <f>'I TRI'!D22+'II TRI'!D22</f>
        <v>685</v>
      </c>
      <c r="E22" s="5">
        <f>'I TRI'!E22+'II TRI'!E22</f>
        <v>15326</v>
      </c>
      <c r="F22" s="5">
        <f>'I TRI'!F22+'II TRI'!F22</f>
        <v>8531</v>
      </c>
      <c r="G22" s="5">
        <f>'I TRI'!G22+'II TRI'!G22</f>
        <v>6795</v>
      </c>
    </row>
    <row r="23" spans="1:9" ht="21" customHeight="1" x14ac:dyDescent="0.25"/>
    <row r="24" spans="1:9" x14ac:dyDescent="0.25">
      <c r="A24" s="181" t="s">
        <v>0</v>
      </c>
      <c r="B24" s="180"/>
      <c r="C24" s="180"/>
      <c r="D24" s="180"/>
      <c r="E24" s="180"/>
      <c r="F24" s="180"/>
      <c r="G24" s="180"/>
      <c r="H24" s="180"/>
      <c r="I24" s="180"/>
    </row>
    <row r="26" spans="1:9" x14ac:dyDescent="0.25">
      <c r="A26" s="182" t="s">
        <v>34</v>
      </c>
      <c r="B26" s="180"/>
      <c r="C26" s="180"/>
      <c r="D26" s="180"/>
      <c r="E26" s="180"/>
      <c r="F26" s="180"/>
      <c r="G26" s="180"/>
      <c r="H26" s="180"/>
      <c r="I26" s="180"/>
    </row>
    <row r="27" spans="1:9" x14ac:dyDescent="0.25">
      <c r="A27" s="182" t="s">
        <v>20</v>
      </c>
      <c r="B27" s="180"/>
      <c r="C27" s="180"/>
      <c r="D27" s="180"/>
      <c r="E27" s="180"/>
      <c r="F27" s="180"/>
      <c r="G27" s="180"/>
      <c r="H27" s="180"/>
      <c r="I27" s="180"/>
    </row>
    <row r="30" spans="1:9" x14ac:dyDescent="0.25">
      <c r="A30" s="183" t="s">
        <v>3</v>
      </c>
      <c r="B30" s="180"/>
      <c r="C30" s="180"/>
      <c r="D30" s="180"/>
      <c r="E30" s="180"/>
      <c r="F30" s="180"/>
      <c r="G30" s="180"/>
      <c r="H30" s="180"/>
      <c r="I30" s="180"/>
    </row>
    <row r="32" spans="1:9" x14ac:dyDescent="0.25">
      <c r="A32" s="184" t="s">
        <v>4</v>
      </c>
      <c r="B32" s="186" t="s">
        <v>5</v>
      </c>
      <c r="C32" s="187"/>
      <c r="D32" s="188"/>
      <c r="E32" s="186" t="s">
        <v>6</v>
      </c>
      <c r="F32" s="187"/>
      <c r="G32" s="188"/>
    </row>
    <row r="33" spans="1:9" x14ac:dyDescent="0.25">
      <c r="A33" s="185"/>
      <c r="B33" s="2" t="s">
        <v>7</v>
      </c>
      <c r="C33" s="2" t="s">
        <v>8</v>
      </c>
      <c r="D33" s="2" t="s">
        <v>9</v>
      </c>
      <c r="E33" s="2" t="s">
        <v>7</v>
      </c>
      <c r="F33" s="2" t="s">
        <v>8</v>
      </c>
      <c r="G33" s="2" t="s">
        <v>9</v>
      </c>
    </row>
    <row r="34" spans="1:9" ht="16.5" x14ac:dyDescent="0.25">
      <c r="A34" s="3" t="s">
        <v>10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</row>
    <row r="35" spans="1:9" ht="16.5" x14ac:dyDescent="0.25">
      <c r="A35" s="4" t="s">
        <v>11</v>
      </c>
      <c r="B35" s="4">
        <f>SUM(B36:B43)</f>
        <v>5485</v>
      </c>
      <c r="C35" s="4">
        <f t="shared" ref="C35:G35" si="1">SUM(C36:C43)</f>
        <v>3331</v>
      </c>
      <c r="D35" s="4">
        <f t="shared" si="1"/>
        <v>2154</v>
      </c>
      <c r="E35" s="4">
        <f t="shared" si="1"/>
        <v>34826</v>
      </c>
      <c r="F35" s="4">
        <f t="shared" si="1"/>
        <v>21113</v>
      </c>
      <c r="G35" s="4">
        <f t="shared" si="1"/>
        <v>13713</v>
      </c>
    </row>
    <row r="36" spans="1:9" ht="16.5" x14ac:dyDescent="0.25">
      <c r="A36" s="5" t="s">
        <v>12</v>
      </c>
      <c r="B36" s="5">
        <f>'I TRI'!B36+'II TRI'!B36</f>
        <v>33</v>
      </c>
      <c r="C36" s="5">
        <f>'I TRI'!C36+'II TRI'!C36</f>
        <v>21</v>
      </c>
      <c r="D36" s="5">
        <f>'I TRI'!D36+'II TRI'!D36</f>
        <v>12</v>
      </c>
      <c r="E36" s="5">
        <f>'I TRI'!E36+'II TRI'!E36</f>
        <v>52</v>
      </c>
      <c r="F36" s="5">
        <f>'I TRI'!F36+'II TRI'!F36</f>
        <v>33</v>
      </c>
      <c r="G36" s="5">
        <f>'I TRI'!G36+'II TRI'!G36</f>
        <v>19</v>
      </c>
    </row>
    <row r="37" spans="1:9" ht="16.5" x14ac:dyDescent="0.25">
      <c r="A37" s="5" t="s">
        <v>13</v>
      </c>
      <c r="B37" s="5">
        <f>'I TRI'!B37+'II TRI'!B37</f>
        <v>258</v>
      </c>
      <c r="C37" s="5">
        <f>'I TRI'!C37+'II TRI'!C37</f>
        <v>118</v>
      </c>
      <c r="D37" s="5">
        <f>'I TRI'!D37+'II TRI'!D37</f>
        <v>140</v>
      </c>
      <c r="E37" s="5">
        <f>'I TRI'!E37+'II TRI'!E37</f>
        <v>1260</v>
      </c>
      <c r="F37" s="5">
        <f>'I TRI'!F37+'II TRI'!F37</f>
        <v>583</v>
      </c>
      <c r="G37" s="5">
        <f>'I TRI'!G37+'II TRI'!G37</f>
        <v>677</v>
      </c>
    </row>
    <row r="38" spans="1:9" ht="16.5" x14ac:dyDescent="0.25">
      <c r="A38" s="5" t="s">
        <v>14</v>
      </c>
      <c r="B38" s="5">
        <f>'I TRI'!B38+'II TRI'!B38</f>
        <v>362</v>
      </c>
      <c r="C38" s="5">
        <f>'I TRI'!C38+'II TRI'!C38</f>
        <v>155</v>
      </c>
      <c r="D38" s="5">
        <f>'I TRI'!D38+'II TRI'!D38</f>
        <v>207</v>
      </c>
      <c r="E38" s="5">
        <f>'I TRI'!E38+'II TRI'!E38</f>
        <v>1926</v>
      </c>
      <c r="F38" s="5">
        <f>'I TRI'!F38+'II TRI'!F38</f>
        <v>891</v>
      </c>
      <c r="G38" s="5">
        <f>'I TRI'!G38+'II TRI'!G38</f>
        <v>1035</v>
      </c>
    </row>
    <row r="39" spans="1:9" ht="16.5" x14ac:dyDescent="0.25">
      <c r="A39" s="5" t="s">
        <v>15</v>
      </c>
      <c r="B39" s="5">
        <f>'I TRI'!B39+'II TRI'!B39</f>
        <v>213</v>
      </c>
      <c r="C39" s="5">
        <f>'I TRI'!C39+'II TRI'!C39</f>
        <v>86</v>
      </c>
      <c r="D39" s="5">
        <f>'I TRI'!D39+'II TRI'!D39</f>
        <v>127</v>
      </c>
      <c r="E39" s="5">
        <f>'I TRI'!E39+'II TRI'!E39</f>
        <v>841</v>
      </c>
      <c r="F39" s="5">
        <f>'I TRI'!F39+'II TRI'!F39</f>
        <v>377</v>
      </c>
      <c r="G39" s="5">
        <f>'I TRI'!G39+'II TRI'!G39</f>
        <v>464</v>
      </c>
    </row>
    <row r="40" spans="1:9" ht="16.5" x14ac:dyDescent="0.25">
      <c r="A40" s="5" t="s">
        <v>16</v>
      </c>
      <c r="B40" s="5">
        <f>'I TRI'!B40+'II TRI'!B40</f>
        <v>178</v>
      </c>
      <c r="C40" s="5">
        <f>'I TRI'!C40+'II TRI'!C40</f>
        <v>87</v>
      </c>
      <c r="D40" s="5">
        <f>'I TRI'!D40+'II TRI'!D40</f>
        <v>91</v>
      </c>
      <c r="E40" s="5">
        <f>'I TRI'!E40+'II TRI'!E40</f>
        <v>864</v>
      </c>
      <c r="F40" s="5">
        <f>'I TRI'!F40+'II TRI'!F40</f>
        <v>461</v>
      </c>
      <c r="G40" s="5">
        <f>'I TRI'!G40+'II TRI'!G40</f>
        <v>403</v>
      </c>
    </row>
    <row r="41" spans="1:9" ht="16.5" x14ac:dyDescent="0.25">
      <c r="A41" s="5" t="s">
        <v>17</v>
      </c>
      <c r="B41" s="5">
        <f>'I TRI'!B41+'II TRI'!B41</f>
        <v>1155</v>
      </c>
      <c r="C41" s="5">
        <f>'I TRI'!C41+'II TRI'!C41</f>
        <v>854</v>
      </c>
      <c r="D41" s="5">
        <f>'I TRI'!D41+'II TRI'!D41</f>
        <v>301</v>
      </c>
      <c r="E41" s="5">
        <f>'I TRI'!E41+'II TRI'!E41</f>
        <v>4872</v>
      </c>
      <c r="F41" s="5">
        <f>'I TRI'!F41+'II TRI'!F41</f>
        <v>3937</v>
      </c>
      <c r="G41" s="5">
        <f>'I TRI'!G41+'II TRI'!G41</f>
        <v>935</v>
      </c>
    </row>
    <row r="42" spans="1:9" ht="16.5" x14ac:dyDescent="0.25">
      <c r="A42" s="5" t="s">
        <v>18</v>
      </c>
      <c r="B42" s="5">
        <f>'I TRI'!B42+'II TRI'!B42</f>
        <v>2249</v>
      </c>
      <c r="C42" s="5">
        <f>'I TRI'!C42+'II TRI'!C42</f>
        <v>1432</v>
      </c>
      <c r="D42" s="5">
        <f>'I TRI'!D42+'II TRI'!D42</f>
        <v>817</v>
      </c>
      <c r="E42" s="5">
        <f>'I TRI'!E42+'II TRI'!E42</f>
        <v>13525</v>
      </c>
      <c r="F42" s="5">
        <f>'I TRI'!F42+'II TRI'!F42</f>
        <v>8485</v>
      </c>
      <c r="G42" s="5">
        <f>'I TRI'!G42+'II TRI'!G42</f>
        <v>5040</v>
      </c>
    </row>
    <row r="43" spans="1:9" ht="16.5" x14ac:dyDescent="0.25">
      <c r="A43" s="5" t="s">
        <v>19</v>
      </c>
      <c r="B43" s="5">
        <f>'I TRI'!B43+'II TRI'!B43</f>
        <v>1037</v>
      </c>
      <c r="C43" s="5">
        <f>'I TRI'!C43+'II TRI'!C43</f>
        <v>578</v>
      </c>
      <c r="D43" s="5">
        <f>'I TRI'!D43+'II TRI'!D43</f>
        <v>459</v>
      </c>
      <c r="E43" s="5">
        <f>'I TRI'!E43+'II TRI'!E43</f>
        <v>11486</v>
      </c>
      <c r="F43" s="5">
        <f>'I TRI'!F43+'II TRI'!F43</f>
        <v>6346</v>
      </c>
      <c r="G43" s="5">
        <f>'I TRI'!G43+'II TRI'!G43</f>
        <v>5140</v>
      </c>
    </row>
    <row r="45" spans="1:9" x14ac:dyDescent="0.25">
      <c r="A45" s="181" t="s">
        <v>0</v>
      </c>
      <c r="B45" s="180"/>
      <c r="C45" s="180"/>
      <c r="D45" s="180"/>
      <c r="E45" s="180"/>
      <c r="F45" s="180"/>
      <c r="G45" s="180"/>
      <c r="H45" s="180"/>
      <c r="I45" s="180"/>
    </row>
    <row r="47" spans="1:9" x14ac:dyDescent="0.25">
      <c r="A47" s="182" t="s">
        <v>34</v>
      </c>
      <c r="B47" s="180"/>
      <c r="C47" s="180"/>
      <c r="D47" s="180"/>
      <c r="E47" s="180"/>
      <c r="F47" s="180"/>
      <c r="G47" s="180"/>
      <c r="H47" s="180"/>
      <c r="I47" s="180"/>
    </row>
    <row r="48" spans="1:9" x14ac:dyDescent="0.25">
      <c r="A48" s="182" t="s">
        <v>22</v>
      </c>
      <c r="B48" s="180"/>
      <c r="C48" s="180"/>
      <c r="D48" s="180"/>
      <c r="E48" s="180"/>
      <c r="F48" s="180"/>
      <c r="G48" s="180"/>
      <c r="H48" s="180"/>
      <c r="I48" s="180"/>
    </row>
    <row r="51" spans="1:9" x14ac:dyDescent="0.25">
      <c r="A51" s="183" t="s">
        <v>3</v>
      </c>
      <c r="B51" s="180"/>
      <c r="C51" s="180"/>
      <c r="D51" s="180"/>
      <c r="E51" s="180"/>
      <c r="F51" s="180"/>
      <c r="G51" s="180"/>
      <c r="H51" s="180"/>
      <c r="I51" s="180"/>
    </row>
    <row r="53" spans="1:9" x14ac:dyDescent="0.25">
      <c r="A53" s="184" t="s">
        <v>4</v>
      </c>
      <c r="B53" s="186" t="s">
        <v>5</v>
      </c>
      <c r="C53" s="187"/>
      <c r="D53" s="188"/>
      <c r="E53" s="186" t="s">
        <v>6</v>
      </c>
      <c r="F53" s="187"/>
      <c r="G53" s="188"/>
    </row>
    <row r="54" spans="1:9" x14ac:dyDescent="0.25">
      <c r="A54" s="185"/>
      <c r="B54" s="2" t="s">
        <v>7</v>
      </c>
      <c r="C54" s="2" t="s">
        <v>8</v>
      </c>
      <c r="D54" s="2" t="s">
        <v>9</v>
      </c>
      <c r="E54" s="2" t="s">
        <v>7</v>
      </c>
      <c r="F54" s="2" t="s">
        <v>8</v>
      </c>
      <c r="G54" s="2" t="s">
        <v>9</v>
      </c>
    </row>
    <row r="55" spans="1:9" ht="16.5" x14ac:dyDescent="0.25">
      <c r="A55" s="3" t="s">
        <v>10</v>
      </c>
      <c r="B55" s="3" t="s">
        <v>10</v>
      </c>
      <c r="C55" s="3" t="s">
        <v>10</v>
      </c>
      <c r="D55" s="3" t="s">
        <v>10</v>
      </c>
      <c r="E55" s="3" t="s">
        <v>10</v>
      </c>
      <c r="F55" s="3" t="s">
        <v>10</v>
      </c>
      <c r="G55" s="3" t="s">
        <v>10</v>
      </c>
    </row>
    <row r="56" spans="1:9" ht="16.5" x14ac:dyDescent="0.25">
      <c r="A56" s="4" t="s">
        <v>11</v>
      </c>
      <c r="B56" s="4">
        <f>SUM(B57:B64)</f>
        <v>1168</v>
      </c>
      <c r="C56" s="4">
        <f t="shared" ref="C56:G56" si="2">SUM(C57:C64)</f>
        <v>656</v>
      </c>
      <c r="D56" s="4">
        <f t="shared" si="2"/>
        <v>512</v>
      </c>
      <c r="E56" s="4">
        <f t="shared" si="2"/>
        <v>10625</v>
      </c>
      <c r="F56" s="4">
        <f t="shared" si="2"/>
        <v>6804</v>
      </c>
      <c r="G56" s="4">
        <f t="shared" si="2"/>
        <v>3821</v>
      </c>
    </row>
    <row r="57" spans="1:9" ht="16.5" x14ac:dyDescent="0.25">
      <c r="A57" s="5" t="s">
        <v>12</v>
      </c>
      <c r="B57" s="5">
        <f>'I TRI'!B58+'II TRI'!B57</f>
        <v>20</v>
      </c>
      <c r="C57" s="5">
        <f>'I TRI'!C58+'II TRI'!C57</f>
        <v>9</v>
      </c>
      <c r="D57" s="5">
        <f>'I TRI'!D58+'II TRI'!D57</f>
        <v>11</v>
      </c>
      <c r="E57" s="5">
        <f>'I TRI'!E58+'II TRI'!E57</f>
        <v>32</v>
      </c>
      <c r="F57" s="5">
        <f>'I TRI'!F58+'II TRI'!F57</f>
        <v>15</v>
      </c>
      <c r="G57" s="5">
        <f>'I TRI'!G58+'II TRI'!G57</f>
        <v>17</v>
      </c>
    </row>
    <row r="58" spans="1:9" ht="16.5" x14ac:dyDescent="0.25">
      <c r="A58" s="5" t="s">
        <v>13</v>
      </c>
      <c r="B58" s="5">
        <f>'I TRI'!B59+'II TRI'!B58</f>
        <v>51</v>
      </c>
      <c r="C58" s="5">
        <f>'I TRI'!C59+'II TRI'!C58</f>
        <v>27</v>
      </c>
      <c r="D58" s="5">
        <f>'I TRI'!D59+'II TRI'!D58</f>
        <v>24</v>
      </c>
      <c r="E58" s="5">
        <f>'I TRI'!E59+'II TRI'!E58</f>
        <v>278</v>
      </c>
      <c r="F58" s="5">
        <f>'I TRI'!F59+'II TRI'!F58</f>
        <v>150</v>
      </c>
      <c r="G58" s="5">
        <f>'I TRI'!G59+'II TRI'!G58</f>
        <v>128</v>
      </c>
    </row>
    <row r="59" spans="1:9" ht="16.5" x14ac:dyDescent="0.25">
      <c r="A59" s="5" t="s">
        <v>14</v>
      </c>
      <c r="B59" s="5">
        <f>'I TRI'!B60+'II TRI'!B59</f>
        <v>90</v>
      </c>
      <c r="C59" s="5">
        <f>'I TRI'!C60+'II TRI'!C59</f>
        <v>43</v>
      </c>
      <c r="D59" s="5">
        <f>'I TRI'!D60+'II TRI'!D59</f>
        <v>47</v>
      </c>
      <c r="E59" s="5">
        <f>'I TRI'!E60+'II TRI'!E59</f>
        <v>766</v>
      </c>
      <c r="F59" s="5">
        <f>'I TRI'!F60+'II TRI'!F59</f>
        <v>398</v>
      </c>
      <c r="G59" s="5">
        <f>'I TRI'!G60+'II TRI'!G59</f>
        <v>368</v>
      </c>
    </row>
    <row r="60" spans="1:9" ht="16.5" x14ac:dyDescent="0.25">
      <c r="A60" s="5" t="s">
        <v>15</v>
      </c>
      <c r="B60" s="5">
        <f>'I TRI'!B61+'II TRI'!B60</f>
        <v>65</v>
      </c>
      <c r="C60" s="5">
        <f>'I TRI'!C61+'II TRI'!C60</f>
        <v>29</v>
      </c>
      <c r="D60" s="5">
        <f>'I TRI'!D61+'II TRI'!D60</f>
        <v>36</v>
      </c>
      <c r="E60" s="5">
        <f>'I TRI'!E61+'II TRI'!E60</f>
        <v>652</v>
      </c>
      <c r="F60" s="5">
        <f>'I TRI'!F61+'II TRI'!F60</f>
        <v>376</v>
      </c>
      <c r="G60" s="5">
        <f>'I TRI'!G61+'II TRI'!G60</f>
        <v>276</v>
      </c>
    </row>
    <row r="61" spans="1:9" ht="16.5" x14ac:dyDescent="0.25">
      <c r="A61" s="5" t="s">
        <v>16</v>
      </c>
      <c r="B61" s="5">
        <f>'I TRI'!B62+'II TRI'!B61</f>
        <v>49</v>
      </c>
      <c r="C61" s="5">
        <f>'I TRI'!C62+'II TRI'!C61</f>
        <v>29</v>
      </c>
      <c r="D61" s="5">
        <f>'I TRI'!D62+'II TRI'!D61</f>
        <v>20</v>
      </c>
      <c r="E61" s="5">
        <f>'I TRI'!E62+'II TRI'!E61</f>
        <v>443</v>
      </c>
      <c r="F61" s="5">
        <f>'I TRI'!F62+'II TRI'!F61</f>
        <v>255</v>
      </c>
      <c r="G61" s="5">
        <f>'I TRI'!G62+'II TRI'!G61</f>
        <v>188</v>
      </c>
    </row>
    <row r="62" spans="1:9" ht="16.5" x14ac:dyDescent="0.25">
      <c r="A62" s="5" t="s">
        <v>17</v>
      </c>
      <c r="B62" s="5">
        <f>'I TRI'!B63+'II TRI'!B62</f>
        <v>239</v>
      </c>
      <c r="C62" s="5">
        <f>'I TRI'!C63+'II TRI'!C62</f>
        <v>145</v>
      </c>
      <c r="D62" s="5">
        <f>'I TRI'!D63+'II TRI'!D62</f>
        <v>94</v>
      </c>
      <c r="E62" s="5">
        <f>'I TRI'!E63+'II TRI'!E62</f>
        <v>2227</v>
      </c>
      <c r="F62" s="5">
        <f>'I TRI'!F63+'II TRI'!F62</f>
        <v>1641</v>
      </c>
      <c r="G62" s="5">
        <f>'I TRI'!G63+'II TRI'!G62</f>
        <v>586</v>
      </c>
    </row>
    <row r="63" spans="1:9" ht="16.5" x14ac:dyDescent="0.25">
      <c r="A63" s="5" t="s">
        <v>18</v>
      </c>
      <c r="B63" s="5">
        <f>'I TRI'!B64+'II TRI'!B63</f>
        <v>486</v>
      </c>
      <c r="C63" s="5">
        <f>'I TRI'!C64+'II TRI'!C63</f>
        <v>287</v>
      </c>
      <c r="D63" s="5">
        <f>'I TRI'!D64+'II TRI'!D63</f>
        <v>199</v>
      </c>
      <c r="E63" s="5">
        <f>'I TRI'!E64+'II TRI'!E63</f>
        <v>4728</v>
      </c>
      <c r="F63" s="5">
        <f>'I TRI'!F64+'II TRI'!F63</f>
        <v>3140</v>
      </c>
      <c r="G63" s="5">
        <f>'I TRI'!G64+'II TRI'!G63</f>
        <v>1588</v>
      </c>
    </row>
    <row r="64" spans="1:9" ht="16.5" x14ac:dyDescent="0.25">
      <c r="A64" s="5" t="s">
        <v>19</v>
      </c>
      <c r="B64" s="5">
        <f>'I TRI'!B65+'II TRI'!B64</f>
        <v>168</v>
      </c>
      <c r="C64" s="5">
        <f>'I TRI'!C65+'II TRI'!C64</f>
        <v>87</v>
      </c>
      <c r="D64" s="5">
        <f>'I TRI'!D65+'II TRI'!D64</f>
        <v>81</v>
      </c>
      <c r="E64" s="5">
        <f>'I TRI'!E65+'II TRI'!E64</f>
        <v>1499</v>
      </c>
      <c r="F64" s="5">
        <f>'I TRI'!F65+'II TRI'!F64</f>
        <v>829</v>
      </c>
      <c r="G64" s="5">
        <f>'I TRI'!G65+'II TRI'!G64</f>
        <v>670</v>
      </c>
    </row>
    <row r="66" spans="1:9" x14ac:dyDescent="0.25">
      <c r="A66" s="181" t="s">
        <v>0</v>
      </c>
      <c r="B66" s="180"/>
      <c r="C66" s="180"/>
      <c r="D66" s="180"/>
      <c r="E66" s="180"/>
      <c r="F66" s="180"/>
      <c r="G66" s="180"/>
      <c r="H66" s="180"/>
      <c r="I66" s="180"/>
    </row>
    <row r="68" spans="1:9" x14ac:dyDescent="0.25">
      <c r="A68" s="182" t="s">
        <v>34</v>
      </c>
      <c r="B68" s="180"/>
      <c r="C68" s="180"/>
      <c r="D68" s="180"/>
      <c r="E68" s="180"/>
      <c r="F68" s="180"/>
      <c r="G68" s="180"/>
      <c r="H68" s="180"/>
      <c r="I68" s="180"/>
    </row>
    <row r="69" spans="1:9" x14ac:dyDescent="0.25">
      <c r="A69" s="182" t="s">
        <v>21</v>
      </c>
      <c r="B69" s="180"/>
      <c r="C69" s="180"/>
      <c r="D69" s="180"/>
      <c r="E69" s="180"/>
      <c r="F69" s="180"/>
      <c r="G69" s="180"/>
      <c r="H69" s="180"/>
      <c r="I69" s="180"/>
    </row>
    <row r="72" spans="1:9" x14ac:dyDescent="0.25">
      <c r="A72" s="183" t="s">
        <v>3</v>
      </c>
      <c r="B72" s="180"/>
      <c r="C72" s="180"/>
      <c r="D72" s="180"/>
      <c r="E72" s="180"/>
      <c r="F72" s="180"/>
      <c r="G72" s="180"/>
      <c r="H72" s="180"/>
      <c r="I72" s="180"/>
    </row>
    <row r="74" spans="1:9" x14ac:dyDescent="0.25">
      <c r="A74" s="184" t="s">
        <v>4</v>
      </c>
      <c r="B74" s="186" t="s">
        <v>5</v>
      </c>
      <c r="C74" s="187"/>
      <c r="D74" s="188"/>
      <c r="E74" s="186" t="s">
        <v>6</v>
      </c>
      <c r="F74" s="187"/>
      <c r="G74" s="188"/>
    </row>
    <row r="75" spans="1:9" x14ac:dyDescent="0.25">
      <c r="A75" s="185"/>
      <c r="B75" s="2" t="s">
        <v>7</v>
      </c>
      <c r="C75" s="2" t="s">
        <v>8</v>
      </c>
      <c r="D75" s="2" t="s">
        <v>9</v>
      </c>
      <c r="E75" s="2" t="s">
        <v>7</v>
      </c>
      <c r="F75" s="2" t="s">
        <v>8</v>
      </c>
      <c r="G75" s="2" t="s">
        <v>9</v>
      </c>
    </row>
    <row r="76" spans="1:9" ht="16.5" x14ac:dyDescent="0.25">
      <c r="A76" s="3" t="s">
        <v>10</v>
      </c>
      <c r="B76" s="3" t="s">
        <v>10</v>
      </c>
      <c r="C76" s="3" t="s">
        <v>10</v>
      </c>
      <c r="D76" s="3" t="s">
        <v>10</v>
      </c>
      <c r="E76" s="3" t="s">
        <v>10</v>
      </c>
      <c r="F76" s="3" t="s">
        <v>10</v>
      </c>
      <c r="G76" s="3" t="s">
        <v>10</v>
      </c>
    </row>
    <row r="77" spans="1:9" ht="16.5" x14ac:dyDescent="0.25">
      <c r="A77" s="4" t="s">
        <v>11</v>
      </c>
      <c r="B77" s="4">
        <f>SUM(B78:B85)</f>
        <v>1638</v>
      </c>
      <c r="C77" s="4">
        <f t="shared" ref="C77:G77" si="3">SUM(C78:C85)</f>
        <v>1032</v>
      </c>
      <c r="D77" s="4">
        <f t="shared" si="3"/>
        <v>606</v>
      </c>
      <c r="E77" s="4">
        <f t="shared" si="3"/>
        <v>9340</v>
      </c>
      <c r="F77" s="4">
        <f t="shared" si="3"/>
        <v>5904</v>
      </c>
      <c r="G77" s="4">
        <f t="shared" si="3"/>
        <v>3436</v>
      </c>
    </row>
    <row r="78" spans="1:9" ht="16.5" x14ac:dyDescent="0.25">
      <c r="A78" s="5" t="s">
        <v>12</v>
      </c>
      <c r="B78" s="5">
        <f>'I TRI'!B80+'II TRI'!B78</f>
        <v>31</v>
      </c>
      <c r="C78" s="5">
        <f>'I TRI'!C80+'II TRI'!C78</f>
        <v>13</v>
      </c>
      <c r="D78" s="5">
        <f>'I TRI'!D80+'II TRI'!D78</f>
        <v>18</v>
      </c>
      <c r="E78" s="5">
        <f>'I TRI'!E80+'II TRI'!E78</f>
        <v>51</v>
      </c>
      <c r="F78" s="5">
        <f>'I TRI'!F80+'II TRI'!F78</f>
        <v>28</v>
      </c>
      <c r="G78" s="5">
        <f>'I TRI'!G80+'II TRI'!G78</f>
        <v>23</v>
      </c>
    </row>
    <row r="79" spans="1:9" ht="16.5" x14ac:dyDescent="0.25">
      <c r="A79" s="5" t="s">
        <v>13</v>
      </c>
      <c r="B79" s="5">
        <f>'I TRI'!B81+'II TRI'!B79</f>
        <v>86</v>
      </c>
      <c r="C79" s="5">
        <f>'I TRI'!C81+'II TRI'!C79</f>
        <v>50</v>
      </c>
      <c r="D79" s="5">
        <f>'I TRI'!D81+'II TRI'!D79</f>
        <v>36</v>
      </c>
      <c r="E79" s="5">
        <f>'I TRI'!E81+'II TRI'!E79</f>
        <v>368</v>
      </c>
      <c r="F79" s="5">
        <f>'I TRI'!F81+'II TRI'!F79</f>
        <v>215</v>
      </c>
      <c r="G79" s="5">
        <f>'I TRI'!G81+'II TRI'!G79</f>
        <v>153</v>
      </c>
    </row>
    <row r="80" spans="1:9" ht="16.5" x14ac:dyDescent="0.25">
      <c r="A80" s="5" t="s">
        <v>14</v>
      </c>
      <c r="B80" s="5">
        <f>'I TRI'!B82+'II TRI'!B80</f>
        <v>162</v>
      </c>
      <c r="C80" s="5">
        <f>'I TRI'!C82+'II TRI'!C80</f>
        <v>81</v>
      </c>
      <c r="D80" s="5">
        <f>'I TRI'!D82+'II TRI'!D80</f>
        <v>81</v>
      </c>
      <c r="E80" s="5">
        <f>'I TRI'!E82+'II TRI'!E80</f>
        <v>761</v>
      </c>
      <c r="F80" s="5">
        <f>'I TRI'!F82+'II TRI'!F80</f>
        <v>345</v>
      </c>
      <c r="G80" s="5">
        <f>'I TRI'!G82+'II TRI'!G80</f>
        <v>416</v>
      </c>
    </row>
    <row r="81" spans="1:9" ht="16.5" x14ac:dyDescent="0.25">
      <c r="A81" s="5" t="s">
        <v>15</v>
      </c>
      <c r="B81" s="5">
        <f>'I TRI'!B83+'II TRI'!B81</f>
        <v>74</v>
      </c>
      <c r="C81" s="5">
        <f>'I TRI'!C83+'II TRI'!C81</f>
        <v>37</v>
      </c>
      <c r="D81" s="5">
        <f>'I TRI'!D83+'II TRI'!D81</f>
        <v>37</v>
      </c>
      <c r="E81" s="5">
        <f>'I TRI'!E83+'II TRI'!E81</f>
        <v>385</v>
      </c>
      <c r="F81" s="5">
        <f>'I TRI'!F83+'II TRI'!F81</f>
        <v>190</v>
      </c>
      <c r="G81" s="5">
        <f>'I TRI'!G83+'II TRI'!G81</f>
        <v>195</v>
      </c>
    </row>
    <row r="82" spans="1:9" ht="16.5" x14ac:dyDescent="0.25">
      <c r="A82" s="5" t="s">
        <v>16</v>
      </c>
      <c r="B82" s="5">
        <f>'I TRI'!B84+'II TRI'!B82</f>
        <v>61</v>
      </c>
      <c r="C82" s="5">
        <f>'I TRI'!C84+'II TRI'!C82</f>
        <v>40</v>
      </c>
      <c r="D82" s="5">
        <f>'I TRI'!D84+'II TRI'!D82</f>
        <v>21</v>
      </c>
      <c r="E82" s="5">
        <f>'I TRI'!E84+'II TRI'!E82</f>
        <v>514</v>
      </c>
      <c r="F82" s="5">
        <f>'I TRI'!F84+'II TRI'!F82</f>
        <v>324</v>
      </c>
      <c r="G82" s="5">
        <f>'I TRI'!G84+'II TRI'!G82</f>
        <v>190</v>
      </c>
    </row>
    <row r="83" spans="1:9" ht="16.5" x14ac:dyDescent="0.25">
      <c r="A83" s="5" t="s">
        <v>17</v>
      </c>
      <c r="B83" s="5">
        <f>'I TRI'!B85+'II TRI'!B83</f>
        <v>319</v>
      </c>
      <c r="C83" s="5">
        <f>'I TRI'!C85+'II TRI'!C83</f>
        <v>223</v>
      </c>
      <c r="D83" s="5">
        <f>'I TRI'!D85+'II TRI'!D83</f>
        <v>96</v>
      </c>
      <c r="E83" s="5">
        <f>'I TRI'!E85+'II TRI'!E83</f>
        <v>1749</v>
      </c>
      <c r="F83" s="5">
        <f>'I TRI'!F85+'II TRI'!F83</f>
        <v>1263</v>
      </c>
      <c r="G83" s="5">
        <f>'I TRI'!G85+'II TRI'!G83</f>
        <v>486</v>
      </c>
    </row>
    <row r="84" spans="1:9" ht="16.5" x14ac:dyDescent="0.25">
      <c r="A84" s="5" t="s">
        <v>18</v>
      </c>
      <c r="B84" s="5">
        <f>'I TRI'!B86+'II TRI'!B84</f>
        <v>618</v>
      </c>
      <c r="C84" s="5">
        <f>'I TRI'!C86+'II TRI'!C84</f>
        <v>420</v>
      </c>
      <c r="D84" s="5">
        <f>'I TRI'!D86+'II TRI'!D84</f>
        <v>198</v>
      </c>
      <c r="E84" s="5">
        <f>'I TRI'!E86+'II TRI'!E84</f>
        <v>3869</v>
      </c>
      <c r="F84" s="5">
        <f>'I TRI'!F86+'II TRI'!F84</f>
        <v>2604</v>
      </c>
      <c r="G84" s="5">
        <f>'I TRI'!G86+'II TRI'!G84</f>
        <v>1265</v>
      </c>
    </row>
    <row r="85" spans="1:9" ht="16.5" x14ac:dyDescent="0.25">
      <c r="A85" s="5" t="s">
        <v>19</v>
      </c>
      <c r="B85" s="5">
        <f>'I TRI'!B87+'II TRI'!B85</f>
        <v>287</v>
      </c>
      <c r="C85" s="5">
        <f>'I TRI'!C87+'II TRI'!C85</f>
        <v>168</v>
      </c>
      <c r="D85" s="5">
        <f>'I TRI'!D87+'II TRI'!D85</f>
        <v>119</v>
      </c>
      <c r="E85" s="5">
        <f>'I TRI'!E87+'II TRI'!E85</f>
        <v>1643</v>
      </c>
      <c r="F85" s="5">
        <f>'I TRI'!F87+'II TRI'!F85</f>
        <v>935</v>
      </c>
      <c r="G85" s="5">
        <f>'I TRI'!G87+'II TRI'!G85</f>
        <v>708</v>
      </c>
    </row>
    <row r="87" spans="1:9" x14ac:dyDescent="0.25">
      <c r="A87" s="181" t="s">
        <v>0</v>
      </c>
      <c r="B87" s="180"/>
      <c r="C87" s="180"/>
      <c r="D87" s="180"/>
      <c r="E87" s="180"/>
      <c r="F87" s="180"/>
      <c r="G87" s="180"/>
      <c r="H87" s="180"/>
      <c r="I87" s="180"/>
    </row>
    <row r="89" spans="1:9" x14ac:dyDescent="0.25">
      <c r="A89" s="182" t="s">
        <v>33</v>
      </c>
      <c r="B89" s="180"/>
      <c r="C89" s="180"/>
      <c r="D89" s="180"/>
      <c r="E89" s="180"/>
      <c r="F89" s="180"/>
      <c r="G89" s="180"/>
      <c r="H89" s="180"/>
      <c r="I89" s="180"/>
    </row>
    <row r="90" spans="1:9" x14ac:dyDescent="0.25">
      <c r="A90" s="182" t="s">
        <v>23</v>
      </c>
      <c r="B90" s="180"/>
      <c r="C90" s="180"/>
      <c r="D90" s="180"/>
      <c r="E90" s="180"/>
      <c r="F90" s="180"/>
      <c r="G90" s="180"/>
      <c r="H90" s="180"/>
      <c r="I90" s="180"/>
    </row>
    <row r="93" spans="1:9" x14ac:dyDescent="0.25">
      <c r="A93" s="183" t="s">
        <v>3</v>
      </c>
      <c r="B93" s="180"/>
      <c r="C93" s="180"/>
      <c r="D93" s="180"/>
      <c r="E93" s="180"/>
      <c r="F93" s="180"/>
      <c r="G93" s="180"/>
      <c r="H93" s="180"/>
      <c r="I93" s="180"/>
    </row>
    <row r="95" spans="1:9" x14ac:dyDescent="0.25">
      <c r="A95" s="184" t="s">
        <v>4</v>
      </c>
      <c r="B95" s="186" t="s">
        <v>5</v>
      </c>
      <c r="C95" s="187"/>
      <c r="D95" s="188"/>
      <c r="E95" s="186" t="s">
        <v>6</v>
      </c>
      <c r="F95" s="187"/>
      <c r="G95" s="188"/>
    </row>
    <row r="96" spans="1:9" x14ac:dyDescent="0.25">
      <c r="A96" s="185"/>
      <c r="B96" s="2" t="s">
        <v>7</v>
      </c>
      <c r="C96" s="2" t="s">
        <v>8</v>
      </c>
      <c r="D96" s="2" t="s">
        <v>9</v>
      </c>
      <c r="E96" s="2" t="s">
        <v>7</v>
      </c>
      <c r="F96" s="2" t="s">
        <v>8</v>
      </c>
      <c r="G96" s="2" t="s">
        <v>9</v>
      </c>
    </row>
    <row r="97" spans="1:7" ht="16.5" x14ac:dyDescent="0.25">
      <c r="A97" s="3" t="s">
        <v>10</v>
      </c>
      <c r="B97" s="3" t="s">
        <v>10</v>
      </c>
      <c r="C97" s="3" t="s">
        <v>10</v>
      </c>
      <c r="D97" s="3" t="s">
        <v>10</v>
      </c>
      <c r="E97" s="3" t="s">
        <v>10</v>
      </c>
      <c r="F97" s="3" t="s">
        <v>10</v>
      </c>
      <c r="G97" s="3" t="s">
        <v>10</v>
      </c>
    </row>
    <row r="98" spans="1:7" ht="16.5" x14ac:dyDescent="0.25">
      <c r="A98" s="4" t="s">
        <v>11</v>
      </c>
      <c r="B98" s="4">
        <f>SUM(B99:B106)</f>
        <v>672</v>
      </c>
      <c r="C98" s="4">
        <f t="shared" ref="C98:G98" si="4">SUM(C99:C106)</f>
        <v>377</v>
      </c>
      <c r="D98" s="4">
        <f t="shared" si="4"/>
        <v>295</v>
      </c>
      <c r="E98" s="4">
        <f t="shared" si="4"/>
        <v>6333</v>
      </c>
      <c r="F98" s="4">
        <f t="shared" si="4"/>
        <v>4134</v>
      </c>
      <c r="G98" s="4">
        <f t="shared" si="4"/>
        <v>2199</v>
      </c>
    </row>
    <row r="99" spans="1:7" ht="16.5" x14ac:dyDescent="0.25">
      <c r="A99" s="5" t="s">
        <v>12</v>
      </c>
      <c r="B99" s="5">
        <f>'I TRI'!B102+'II TRI'!B99</f>
        <v>21</v>
      </c>
      <c r="C99" s="5">
        <f>'I TRI'!C102+'II TRI'!C99</f>
        <v>13</v>
      </c>
      <c r="D99" s="5">
        <f>'I TRI'!D102+'II TRI'!D99</f>
        <v>8</v>
      </c>
      <c r="E99" s="5">
        <f>'I TRI'!E102+'II TRI'!E99</f>
        <v>36</v>
      </c>
      <c r="F99" s="5">
        <f>'I TRI'!F102+'II TRI'!F99</f>
        <v>25</v>
      </c>
      <c r="G99" s="5">
        <f>'I TRI'!G102+'II TRI'!G99</f>
        <v>11</v>
      </c>
    </row>
    <row r="100" spans="1:7" ht="16.5" x14ac:dyDescent="0.25">
      <c r="A100" s="5" t="s">
        <v>13</v>
      </c>
      <c r="B100" s="5">
        <f>'I TRI'!B103+'II TRI'!B100</f>
        <v>65</v>
      </c>
      <c r="C100" s="5">
        <f>'I TRI'!C103+'II TRI'!C100</f>
        <v>37</v>
      </c>
      <c r="D100" s="5">
        <f>'I TRI'!D103+'II TRI'!D100</f>
        <v>28</v>
      </c>
      <c r="E100" s="5">
        <f>'I TRI'!E103+'II TRI'!E100</f>
        <v>403</v>
      </c>
      <c r="F100" s="5">
        <f>'I TRI'!F103+'II TRI'!F100</f>
        <v>241</v>
      </c>
      <c r="G100" s="5">
        <f>'I TRI'!G103+'II TRI'!G100</f>
        <v>162</v>
      </c>
    </row>
    <row r="101" spans="1:7" ht="16.5" x14ac:dyDescent="0.25">
      <c r="A101" s="5" t="s">
        <v>14</v>
      </c>
      <c r="B101" s="5">
        <f>'I TRI'!B104+'II TRI'!B101</f>
        <v>99</v>
      </c>
      <c r="C101" s="5">
        <f>'I TRI'!C104+'II TRI'!C101</f>
        <v>50</v>
      </c>
      <c r="D101" s="5">
        <f>'I TRI'!D104+'II TRI'!D101</f>
        <v>49</v>
      </c>
      <c r="E101" s="5">
        <f>'I TRI'!E104+'II TRI'!E101</f>
        <v>704</v>
      </c>
      <c r="F101" s="5">
        <f>'I TRI'!F104+'II TRI'!F101</f>
        <v>359</v>
      </c>
      <c r="G101" s="5">
        <f>'I TRI'!G104+'II TRI'!G101</f>
        <v>345</v>
      </c>
    </row>
    <row r="102" spans="1:7" ht="16.5" x14ac:dyDescent="0.25">
      <c r="A102" s="5" t="s">
        <v>15</v>
      </c>
      <c r="B102" s="5">
        <f>'I TRI'!B105+'II TRI'!B102</f>
        <v>34</v>
      </c>
      <c r="C102" s="5">
        <f>'I TRI'!C105+'II TRI'!C102</f>
        <v>15</v>
      </c>
      <c r="D102" s="5">
        <f>'I TRI'!D105+'II TRI'!D102</f>
        <v>19</v>
      </c>
      <c r="E102" s="5">
        <f>'I TRI'!E105+'II TRI'!E102</f>
        <v>373</v>
      </c>
      <c r="F102" s="5">
        <f>'I TRI'!F105+'II TRI'!F102</f>
        <v>165</v>
      </c>
      <c r="G102" s="5">
        <f>'I TRI'!G105+'II TRI'!G102</f>
        <v>208</v>
      </c>
    </row>
    <row r="103" spans="1:7" ht="16.5" x14ac:dyDescent="0.25">
      <c r="A103" s="5" t="s">
        <v>16</v>
      </c>
      <c r="B103" s="5">
        <f>'I TRI'!B106+'II TRI'!B103</f>
        <v>19</v>
      </c>
      <c r="C103" s="5">
        <f>'I TRI'!C106+'II TRI'!C103</f>
        <v>7</v>
      </c>
      <c r="D103" s="5">
        <f>'I TRI'!D106+'II TRI'!D103</f>
        <v>12</v>
      </c>
      <c r="E103" s="5">
        <f>'I TRI'!E106+'II TRI'!E103</f>
        <v>282</v>
      </c>
      <c r="F103" s="5">
        <f>'I TRI'!F106+'II TRI'!F103</f>
        <v>122</v>
      </c>
      <c r="G103" s="5">
        <f>'I TRI'!G106+'II TRI'!G103</f>
        <v>160</v>
      </c>
    </row>
    <row r="104" spans="1:7" ht="16.5" x14ac:dyDescent="0.25">
      <c r="A104" s="5" t="s">
        <v>17</v>
      </c>
      <c r="B104" s="5">
        <f>'I TRI'!B107+'II TRI'!B104</f>
        <v>144</v>
      </c>
      <c r="C104" s="5">
        <f>'I TRI'!C107+'II TRI'!C104</f>
        <v>85</v>
      </c>
      <c r="D104" s="5">
        <f>'I TRI'!D107+'II TRI'!D104</f>
        <v>59</v>
      </c>
      <c r="E104" s="5">
        <f>'I TRI'!E107+'II TRI'!E104</f>
        <v>1333</v>
      </c>
      <c r="F104" s="5">
        <f>'I TRI'!F107+'II TRI'!F104</f>
        <v>986</v>
      </c>
      <c r="G104" s="5">
        <f>'I TRI'!G107+'II TRI'!G104</f>
        <v>347</v>
      </c>
    </row>
    <row r="105" spans="1:7" ht="16.5" x14ac:dyDescent="0.25">
      <c r="A105" s="5" t="s">
        <v>18</v>
      </c>
      <c r="B105" s="5">
        <f>'I TRI'!B108+'II TRI'!B105</f>
        <v>224</v>
      </c>
      <c r="C105" s="5">
        <f>'I TRI'!C108+'II TRI'!C105</f>
        <v>130</v>
      </c>
      <c r="D105" s="5">
        <f>'I TRI'!D108+'II TRI'!D105</f>
        <v>94</v>
      </c>
      <c r="E105" s="5">
        <f>'I TRI'!E108+'II TRI'!E105</f>
        <v>2504</v>
      </c>
      <c r="F105" s="5">
        <f>'I TRI'!F108+'II TRI'!F105</f>
        <v>1815</v>
      </c>
      <c r="G105" s="5">
        <f>'I TRI'!G108+'II TRI'!G105</f>
        <v>689</v>
      </c>
    </row>
    <row r="106" spans="1:7" ht="16.5" x14ac:dyDescent="0.25">
      <c r="A106" s="5" t="s">
        <v>19</v>
      </c>
      <c r="B106" s="5">
        <f>'I TRI'!B109+'II TRI'!B106</f>
        <v>66</v>
      </c>
      <c r="C106" s="5">
        <f>'I TRI'!C109+'II TRI'!C106</f>
        <v>40</v>
      </c>
      <c r="D106" s="5">
        <f>'I TRI'!D109+'II TRI'!D106</f>
        <v>26</v>
      </c>
      <c r="E106" s="5">
        <f>'I TRI'!E109+'II TRI'!E106</f>
        <v>698</v>
      </c>
      <c r="F106" s="5">
        <f>'I TRI'!F109+'II TRI'!F106</f>
        <v>421</v>
      </c>
      <c r="G106" s="5">
        <f>'I TRI'!G109+'II TRI'!G106</f>
        <v>277</v>
      </c>
    </row>
  </sheetData>
  <mergeCells count="36">
    <mergeCell ref="A87:I87"/>
    <mergeCell ref="A89:I89"/>
    <mergeCell ref="A90:I90"/>
    <mergeCell ref="A93:I93"/>
    <mergeCell ref="A95:A96"/>
    <mergeCell ref="B95:D95"/>
    <mergeCell ref="E95:G95"/>
    <mergeCell ref="A66:I66"/>
    <mergeCell ref="A68:I68"/>
    <mergeCell ref="A69:I69"/>
    <mergeCell ref="A72:I72"/>
    <mergeCell ref="A74:A75"/>
    <mergeCell ref="B74:D74"/>
    <mergeCell ref="E74:G74"/>
    <mergeCell ref="A45:I45"/>
    <mergeCell ref="A47:I47"/>
    <mergeCell ref="A48:I48"/>
    <mergeCell ref="A51:I51"/>
    <mergeCell ref="A53:A54"/>
    <mergeCell ref="B53:D53"/>
    <mergeCell ref="E53:G53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</vt:lpstr>
      <vt:lpstr>ABR</vt:lpstr>
      <vt:lpstr>MAY</vt:lpstr>
      <vt:lpstr>JUN</vt:lpstr>
      <vt:lpstr>II TRI</vt:lpstr>
      <vt:lpstr>I SEM</vt:lpstr>
      <vt:lpstr>JUL</vt:lpstr>
      <vt:lpstr>AGOST</vt:lpstr>
      <vt:lpstr>SET</vt:lpstr>
      <vt:lpstr>IIITRI</vt:lpstr>
      <vt:lpstr>OCT</vt:lpstr>
      <vt:lpstr>NOV</vt:lpstr>
      <vt:lpstr>DIC</vt:lpstr>
      <vt:lpstr>IV TRI</vt:lpstr>
      <vt:lpstr>II SEM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ESTADISTICA</cp:lastModifiedBy>
  <dcterms:created xsi:type="dcterms:W3CDTF">2021-02-09T03:11:18Z</dcterms:created>
  <dcterms:modified xsi:type="dcterms:W3CDTF">2022-03-10T16:47:48Z</dcterms:modified>
</cp:coreProperties>
</file>